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activeTab="1"/>
  </bookViews>
  <sheets>
    <sheet name="12-18 лет " sheetId="5" r:id="rId1"/>
    <sheet name="7-11 лет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<sst xmlns="http://schemas.openxmlformats.org/spreadsheetml/2006/main">
  <si>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</si>
  <si>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</si>
  <si>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</si>
  <si>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</si>
  <si>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</si>
  <si>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</si>
  <si>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</si>
  <si>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</si>
  <si>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</si>
  <si>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</si>
  <si>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</si>
  <si>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День 1 Неделя 1</t>
  </si>
  <si>
    <t>ЗАВТРАК</t>
  </si>
  <si>
    <t>Каша "Дружба"</t>
  </si>
  <si>
    <t>Булочка школьная</t>
  </si>
  <si>
    <t>Чай с сахаром</t>
  </si>
  <si>
    <t>ИТОГО ЗА ЗАВТРАК</t>
  </si>
  <si>
    <t>ОБЕД</t>
  </si>
  <si>
    <t>Овощи натуральные (огурцы)</t>
  </si>
  <si>
    <t>Свекольник</t>
  </si>
  <si>
    <t>395.1</t>
  </si>
  <si>
    <t>Сосиски отварные в соусе</t>
  </si>
  <si>
    <t>Каша из гороха с маслом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</si>
  <si>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</si>
  <si>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</si>
  <si>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</si>
  <si>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</si>
  <si>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</si>
  <si>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</si>
  <si>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ИТОГО ЗА ПОЛДНИК</t>
  </si>
  <si>
    <t>ИТОГО ЗА ДЕНЬ:</t>
  </si>
  <si>
    <t>День 2</t>
  </si>
  <si>
    <t>Плюшка новомосковская</t>
  </si>
  <si>
    <t>Чай с лимоном</t>
  </si>
  <si>
    <t>Свекла отварная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</si>
  <si>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</si>
  <si>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</si>
  <si>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</si>
  <si>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</si>
  <si>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</si>
  <si>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б/н</t>
  </si>
  <si>
    <t>Пирог морковный</t>
  </si>
  <si>
    <t>День 3</t>
  </si>
  <si>
    <t>Каша манная вязкая</t>
  </si>
  <si>
    <t>Булочка домашняя</t>
  </si>
  <si>
    <t>РЦ 10.86.</t>
  </si>
  <si>
    <t>Огурцы соленые</t>
  </si>
  <si>
    <t>Суп картофельный с бобовыми на курином бульоне</t>
  </si>
  <si>
    <t>Курица в соусе томатном</t>
  </si>
  <si>
    <t>Макаронные изделия отварные</t>
  </si>
  <si>
    <t>Напиток из шиповника</t>
  </si>
  <si>
    <t>511.1</t>
  </si>
  <si>
    <t>Компот из замороженной ягоды</t>
  </si>
  <si>
    <t>Ватрушки с повидлом</t>
  </si>
  <si>
    <t>День 4</t>
  </si>
  <si>
    <t>Каша из хлопьев овсяных "Геркулес" жидкая</t>
  </si>
  <si>
    <t>Пирожки печеные из сдобного теста с повидлом</t>
  </si>
  <si>
    <t>Салат из моркови</t>
  </si>
  <si>
    <t>518.1</t>
  </si>
  <si>
    <t>Сок фруктовый</t>
  </si>
  <si>
    <t>555.1</t>
  </si>
  <si>
    <t>Косичка с сахаром</t>
  </si>
  <si>
    <t>День 5</t>
  </si>
  <si>
    <t>Макаронные изделия, запеченные с сыром</t>
  </si>
  <si>
    <t>Овощи натуральные (помидоры)</t>
  </si>
  <si>
    <t>Рассольник ленинградский на курином бульоне</t>
  </si>
  <si>
    <t>Кисель из концентрата плодового или ягодного</t>
  </si>
  <si>
    <t>День 6  Неделя 2</t>
  </si>
  <si>
    <t>Каша рисовая молочная жидкая</t>
  </si>
  <si>
    <t>Батон нарезной</t>
  </si>
  <si>
    <t>100.1</t>
  </si>
  <si>
    <t>Сыр твердый порциями</t>
  </si>
  <si>
    <t>128.1</t>
  </si>
  <si>
    <t>День 7</t>
  </si>
  <si>
    <t>Суп-лапша на куринном бульоне</t>
  </si>
  <si>
    <t>Плов из отварной птицы</t>
  </si>
  <si>
    <t>День 8</t>
  </si>
  <si>
    <t>День 9</t>
  </si>
  <si>
    <t>144.1</t>
  </si>
  <si>
    <t>День 10</t>
  </si>
  <si>
    <t>142.3</t>
  </si>
  <si>
    <t>Щи из свежей капусты с картофелем на курином бульоне</t>
  </si>
  <si>
    <t>Шницели куринные, припущенные с соусом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</si>
  <si>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</si>
  <si>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</si>
  <si>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</si>
  <si>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</si>
  <si>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</si>
  <si>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</si>
  <si>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</si>
  <si>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Пирожки печеные из сдобного теста с капустнвм фаршем</t>
  </si>
  <si>
    <t>Кнели из кур с рисом</t>
  </si>
  <si>
    <t>Пирожки печеные из дрожжевого теста с морковным фаршем фаршем</t>
  </si>
  <si>
    <t>Суп картофельный с макаронными изделиями на курином бульоне</t>
  </si>
  <si>
    <t>Котлеты куриные, припущенные в соусе</t>
  </si>
  <si>
    <t>Булочка ванильная</t>
  </si>
  <si>
    <t>Напиток витаминизированный</t>
  </si>
  <si>
    <t>Пирожки печеные из сдобного теста с картофелем</t>
  </si>
  <si>
    <t>Масло сливочное</t>
  </si>
  <si>
    <t>Печенье</t>
  </si>
  <si>
    <t>Борщ с капустой и картофелем  со сметаной</t>
  </si>
  <si>
    <t xml:space="preserve">Пирожки печеные из сдобного теста с картофелем </t>
  </si>
  <si>
    <t>543.3</t>
  </si>
  <si>
    <t>Суп картофельный с бобовыми</t>
  </si>
  <si>
    <t>Пирожки печеные из дрожжевого теста с капустой и яйцом</t>
  </si>
  <si>
    <t xml:space="preserve">12-18 лет </t>
  </si>
  <si>
    <t>Омлет натуральный</t>
  </si>
  <si>
    <t>Запеканка из творога (с соусом)</t>
  </si>
  <si>
    <t>Кондитерское изделие</t>
  </si>
  <si>
    <t>Тефтели из курицы</t>
  </si>
  <si>
    <t xml:space="preserve">Рыба запеченая </t>
  </si>
  <si>
    <t>Картофельное пюре</t>
  </si>
  <si>
    <t>Плов из птицы</t>
  </si>
  <si>
    <t>Икра кабачковая</t>
  </si>
  <si>
    <t>Уха</t>
  </si>
  <si>
    <t>Салат витаминный</t>
  </si>
  <si>
    <t xml:space="preserve">7-11 лет </t>
  </si>
  <si>
    <t>Неделя 1 День 1</t>
  </si>
  <si>
    <t>Пирожки печеные из сдобного теста с капустным фаршем</t>
  </si>
  <si>
    <t>543.2</t>
  </si>
  <si>
    <t>134.1</t>
  </si>
  <si>
    <t>Пирожки печеные из дрожжевого теста с морковным фаршем</t>
  </si>
  <si>
    <t>454.1</t>
  </si>
  <si>
    <t>Котлеты куриные, припущенные с соусом</t>
  </si>
  <si>
    <t>412.1</t>
  </si>
  <si>
    <t>418.1</t>
  </si>
  <si>
    <t>Сок фруктовый, плодовый, ягодный , томатный</t>
  </si>
  <si>
    <t>144.2</t>
  </si>
  <si>
    <t>Напиток  витаминаминизированный</t>
  </si>
  <si>
    <t>Неделя 2 День 6</t>
  </si>
  <si>
    <t xml:space="preserve">Борщ с капустой и картофелем </t>
  </si>
  <si>
    <t>Суп-лапша на курином бульоне</t>
  </si>
  <si>
    <t>Суп картофельный с бобовыми вегетарианский</t>
  </si>
  <si>
    <t>454.4</t>
  </si>
  <si>
    <t>Шницели куриные, припущенные с соусом</t>
  </si>
  <si>
    <t>412.2</t>
  </si>
  <si>
    <t>Пюре картофельное</t>
  </si>
  <si>
    <t>Норма среднее значение СанПиН 2.3/2.4.3590-20 Приложение N 10 Таблица 1, Таблица 3</t>
  </si>
  <si>
    <t xml:space="preserve">Выход, гр </t>
  </si>
  <si>
    <t>завтрак</t>
  </si>
  <si>
    <t>15,4-19,3</t>
  </si>
  <si>
    <t>15,8-19,8</t>
  </si>
  <si>
    <t>67-83,8</t>
  </si>
  <si>
    <t>470-587,5</t>
  </si>
  <si>
    <t xml:space="preserve">обед </t>
  </si>
  <si>
    <t>23,1-26,9</t>
  </si>
  <si>
    <t>23,7-27,7</t>
  </si>
  <si>
    <t>100,5-117,3</t>
  </si>
  <si>
    <t>705-822,5</t>
  </si>
  <si>
    <t xml:space="preserve">полдник </t>
  </si>
  <si>
    <t>7,7-11,4</t>
  </si>
  <si>
    <t>7,9-11,9</t>
  </si>
  <si>
    <t>33,5-50,3</t>
  </si>
  <si>
    <t>235-352,5</t>
  </si>
  <si>
    <t>НОРМА ЗАВТРАК МР 2.40179-20</t>
  </si>
  <si>
    <t>12--16</t>
  </si>
  <si>
    <t>48--60</t>
  </si>
  <si>
    <t>400-550</t>
  </si>
  <si>
    <t>НОРМА ОБЕД МР 2.40179-20</t>
  </si>
  <si>
    <t>20--25</t>
  </si>
  <si>
    <t>80--100</t>
  </si>
  <si>
    <t>600-750</t>
  </si>
  <si>
    <t xml:space="preserve">Фактическое среднее значение по меню </t>
  </si>
  <si>
    <t>Завтрак</t>
  </si>
  <si>
    <t>Обед</t>
  </si>
  <si>
    <t>Полдник</t>
  </si>
  <si>
    <t>Пряник</t>
  </si>
  <si>
    <t>Булочка веснушка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</si>
</sst>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</border>
    <border>
      <left style="thin"/>
      <top style="thin"/>
    </border>
    <border>
      <left style="thin"/>
      <right style="thin"/>
    </border>
    <border>
      <left style="thin"/>
      <right style="thin"/>
      <bottom style="thin"/>
    </border>
    <border>
      <left style="medium"/>
      <right style="thin"/>
      <top style="medium"/>
      <bottom style="thin"/>
    </border>
    <border>
      <left style="thin"/>
      <right style="thin"/>
      <top style="medium"/>
      <bottom style="thin"/>
    </border>
    <border>
      <left style="thin"/>
      <right style="thin"/>
      <top style="medium"/>
    </border>
    <border>
      <left style="thin"/>
      <right style="medium"/>
      <top style="medium"/>
      <bottom style="thin"/>
    </border>
    <border>
      <left style="medium"/>
      <right style="thin"/>
      <top style="thin"/>
      <bottom style="thin"/>
    </border>
    <border>
      <left style="medium"/>
      <right style="thin"/>
      <top style="thin"/>
      <bottom style="medium"/>
    </border>
    <border>
      <left style="thin"/>
      <right style="thin"/>
      <top style="thin"/>
      <bottom style="medium"/>
    </border>
    <border>
      <left style="thin"/>
      <right style="medium"/>
      <top style="thin"/>
      <bottom style="medium"/>
    </border>
    <border diagonalDown="false" diagonalUp="false">
      <left style="none"/>
      <right style="none"/>
      <top style="none"/>
      <bottom style="none"/>
      <diagonal style="none"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 wrapText="1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1" fontId="5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0" applyNumberFormat="1" fontId="1" applyFont="1" fillId="2" applyFill="1" borderId="1" applyBorder="1" applyAlignment="1" xfId="0">
      <alignment wrapText="1"/>
    </xf>
    <xf numFmtId="0" applyNumberFormat="1" fontId="5" applyFont="1" fillId="0" applyFill="1" borderId="5" applyBorder="1" applyAlignment="1" xfId="0">
      <alignment vertical="top" horizontal="left"/>
    </xf>
    <xf numFmtId="0" applyNumberFormat="1" fontId="5" applyFont="1" fillId="0" applyFill="1" borderId="5" applyBorder="1" applyAlignment="1" xfId="0">
      <alignment horizontal="center"/>
    </xf>
    <xf numFmtId="0" applyNumberFormat="1" fontId="5" applyFont="1" fillId="0" applyFill="1" borderId="6" applyBorder="1" applyAlignment="1" xfId="0">
      <alignment vertical="top"/>
    </xf>
    <xf numFmtId="0" applyNumberFormat="1" fontId="1" applyFont="1" fillId="0" applyFill="1" borderId="1" applyBorder="1" applyAlignment="1" xfId="0">
      <alignment wrapText="1" horizontal="center"/>
    </xf>
    <xf numFmtId="0" applyNumberFormat="1" fontId="5" applyFont="1" fillId="0" applyFill="1" borderId="7" applyBorder="1" applyAlignment="1" xfId="0">
      <alignment vertical="top"/>
    </xf>
    <xf numFmtId="0" applyNumberFormat="1" fontId="1" applyFont="1" fillId="0" applyFill="1" borderId="8" applyBorder="1" applyAlignment="1" xfId="0">
      <alignment wrapText="1"/>
    </xf>
    <xf numFmtId="0" applyNumberFormat="1" fontId="1" applyFont="1" fillId="0" applyFill="1" borderId="8" applyBorder="1" applyAlignment="1" xfId="0">
      <alignment horizontal="center"/>
    </xf>
    <xf numFmtId="0" applyNumberFormat="1" fontId="5" applyFont="1" fillId="0" applyFill="1" borderId="8" applyBorder="1" applyAlignment="1" xfId="0">
      <alignment vertical="top"/>
    </xf>
    <xf numFmtId="0" applyNumberFormat="1" fontId="5" applyFont="1" fillId="0" applyFill="1" borderId="6" applyBorder="1" applyAlignment="1" xfId="0">
      <alignment vertical="top" horizontal="left"/>
    </xf>
    <xf numFmtId="0" applyNumberFormat="1" fontId="5" applyFont="1" fillId="0" applyFill="1" borderId="7" applyBorder="1" applyAlignment="1" xfId="0">
      <alignment vertical="top" horizontal="left"/>
    </xf>
    <xf numFmtId="0" applyNumberFormat="1" fontId="5" applyFont="1" fillId="0" applyFill="1" borderId="8" applyBorder="1" applyAlignment="1" xfId="0">
      <alignment vertical="top" horizontal="left"/>
    </xf>
    <xf numFmtId="2" applyNumberFormat="1" fontId="1" applyFont="1" fillId="0" applyFill="1" borderId="8" applyBorder="1" applyAlignment="1" xfId="0">
      <alignment horizontal="center"/>
    </xf>
    <xf numFmtId="0" applyNumberFormat="1" fontId="5" applyFont="1" fillId="0" applyFill="1" borderId="0" applyBorder="1" applyAlignment="1" xfId="0">
      <alignment wrapText="1" vertical="top" horizontal="left"/>
    </xf>
    <xf numFmtId="0" applyNumberFormat="1" fontId="5" applyFont="1" fillId="0" applyFill="1" borderId="0" applyBorder="1" applyAlignment="1" xfId="0">
      <alignment wrapText="1" horizontal="center"/>
    </xf>
    <xf numFmtId="2" applyNumberFormat="1" fontId="5" applyFont="1" fillId="0" applyFill="1" borderId="0" applyBorder="1" applyAlignment="1" xfId="0">
      <alignment wrapText="1" horizontal="center"/>
    </xf>
    <xf numFmtId="0" applyNumberFormat="1" fontId="5" applyFont="1" fillId="0" applyFill="1" borderId="9" applyBorder="1" applyAlignment="1" xfId="0">
      <alignment wrapText="1"/>
    </xf>
    <xf numFmtId="0" applyNumberFormat="1" fontId="1" applyFont="1" fillId="0" applyFill="1" borderId="10" applyBorder="1" applyAlignment="1" xfId="0">
      <alignment horizontal="center"/>
    </xf>
    <xf numFmtId="2" applyNumberFormat="1" fontId="5" applyFont="1" fillId="0" applyFill="1" borderId="11" applyBorder="1" applyAlignment="1" xfId="0">
      <alignment wrapText="1" vertical="center" horizontal="center"/>
    </xf>
    <xf numFmtId="0" applyNumberFormat="1" fontId="5" applyFont="1" fillId="0" applyFill="1" borderId="12" applyBorder="1" applyAlignment="1" xfId="0">
      <alignment wrapText="1" horizontal="center"/>
    </xf>
    <xf numFmtId="0" applyNumberFormat="1" fontId="1" applyFont="1" fillId="0" applyFill="1" borderId="13" applyBorder="1" applyAlignment="1" xfId="0">
      <alignment wrapText="1" horizontal="right"/>
    </xf>
    <xf numFmtId="0" applyNumberFormat="1" fontId="1" applyFont="1" fillId="0" applyFill="1" borderId="4" applyBorder="1" applyAlignment="1" xfId="0">
      <alignment horizontal="center"/>
    </xf>
    <xf numFmtId="0" applyNumberFormat="1" fontId="1" applyFont="1" fillId="0" applyFill="1" borderId="14" applyBorder="1" applyAlignment="1" xfId="0">
      <alignment wrapText="1" horizontal="right"/>
    </xf>
    <xf numFmtId="0" applyNumberFormat="1" fontId="1" applyFont="1" fillId="0" applyFill="1" borderId="15" applyBorder="1" applyAlignment="1" xfId="0">
      <alignment horizontal="center"/>
    </xf>
    <xf numFmtId="2" applyNumberFormat="1" fontId="1" applyFont="1" fillId="0" applyFill="1" borderId="15" applyBorder="1" applyAlignment="1" xfId="0">
      <alignment horizontal="center"/>
    </xf>
    <xf numFmtId="0" applyNumberFormat="1" fontId="1" applyFont="1" fillId="0" applyFill="1" borderId="16" applyBorder="1" applyAlignment="1" xfId="0">
      <alignment horizontal="center"/>
    </xf>
    <xf numFmtId="0" applyNumberFormat="1" fontId="5" applyFont="1" fillId="0" applyFill="1" borderId="10" applyBorder="1" applyAlignment="1" xfId="0">
      <alignment wrapText="1" horizontal="center"/>
    </xf>
    <xf numFmtId="2" applyNumberFormat="1" fontId="1" applyFont="1" fillId="0" applyFill="1" borderId="10" applyBorder="1" applyAlignment="1" xfId="0">
      <alignment wrapText="1" horizontal="center"/>
    </xf>
    <xf numFmtId="0" applyNumberFormat="1" fontId="1" applyFont="1" fillId="0" applyFill="1" borderId="12" applyBorder="1" applyAlignment="1" xfId="0">
      <alignment wrapText="1" horizontal="center"/>
    </xf>
    <xf numFmtId="0" applyNumberFormat="1" fontId="5" applyFont="1" fillId="0" applyFill="1" borderId="14" applyBorder="1" applyAlignment="1" xfId="0">
      <alignment wrapText="1"/>
    </xf>
    <xf numFmtId="0" applyNumberFormat="1" fontId="5" applyFont="1" fillId="0" applyFill="1" borderId="15" applyBorder="1" applyAlignment="1" xfId="0">
      <alignment wrapText="1" horizontal="center"/>
    </xf>
    <xf numFmtId="2" applyNumberFormat="1" fontId="1" applyFont="1" fillId="0" applyFill="1" borderId="15" applyBorder="1" applyAlignment="1" xfId="0">
      <alignment wrapText="1" horizontal="center"/>
    </xf>
    <xf numFmtId="0" applyNumberFormat="1" fontId="1" applyFont="1" fillId="0" applyFill="1" borderId="16" applyBorder="1" applyAlignment="1" xfId="0">
      <alignment wrapText="1" horizontal="center"/>
    </xf>
    <xf numFmtId="2" applyNumberFormat="1" fontId="1" applyFont="1" fillId="0" applyFill="1" borderId="0" applyBorder="1" applyAlignment="1" xfId="0">
      <alignment wrapText="1" horizontal="center"/>
    </xf>
    <xf numFmtId="0" applyNumberFormat="1" fontId="1" applyFont="1" fillId="0" applyFill="1" borderId="0" applyBorder="1" applyAlignment="1" xfId="0">
      <alignment wrapText="1" horizontal="center"/>
    </xf>
    <xf numFmtId="0" applyNumberFormat="1" fontId="1" applyFont="1" fillId="0" applyFill="1" borderId="9" applyBorder="1" applyAlignment="1" xfId="0">
      <alignment wrapText="1"/>
    </xf>
    <xf numFmtId="2" applyNumberFormat="1" fontId="5" applyFont="1" fillId="0" applyFill="1" borderId="10" applyBorder="1" applyAlignment="1" xfId="0">
      <alignment wrapText="1" vertical="center" horizontal="center"/>
    </xf>
    <xf numFmtId="0" applyNumberFormat="1" fontId="1" applyFont="1" fillId="0" applyFill="1" borderId="13" applyBorder="1" applyAlignment="1" xfId="0">
      <alignment wrapText="1"/>
    </xf>
    <xf numFmtId="164" applyNumberFormat="1" fontId="1" applyFont="1" fillId="0" applyFill="1" borderId="1" applyBorder="1" applyAlignment="1" xfId="0">
      <alignment horizontal="center"/>
    </xf>
    <xf numFmtId="164" applyNumberFormat="1" fontId="1" applyFont="1" fillId="0" applyFill="1" borderId="4" applyBorder="1" applyAlignment="1" xfId="0">
      <alignment horizontal="center"/>
    </xf>
    <xf numFmtId="0" applyNumberFormat="1" fontId="1" applyFont="1" fillId="0" applyFill="1" borderId="14" applyBorder="1" applyAlignment="1" xfId="0">
      <alignment wrapText="1"/>
    </xf>
    <xf numFmtId="164" applyNumberFormat="1" fontId="1" applyFont="1" fillId="0" applyFill="1" borderId="15" applyBorder="1" applyAlignment="1" xfId="0">
      <alignment horizontal="center"/>
    </xf>
    <xf numFmtId="164" applyNumberFormat="1" fontId="1" applyFont="1" fillId="0" applyFill="1" borderId="16" applyBorder="1" applyAlignment="1" xfId="0">
      <alignment horizontal="center"/>
    </xf>
    <xf numFmtId="164" applyNumberFormat="1" fontId="1" applyFont="1" fillId="0" applyFill="1" borderId="0" applyBorder="1" applyAlignment="1" xfId="0">
      <alignment horizontal="center"/>
    </xf>
    <xf numFmtId="0" applyNumberFormat="1" fontId="1" applyFont="1" fillId="3" applyFill="1" borderId="1" applyBorder="1" applyAlignment="1" xfId="0">
      <alignment wrapText="1"/>
    </xf>
    <xf numFmtId="0" applyNumberFormat="1" fontId="1" applyFont="1" fillId="3" applyFill="1" borderId="0" applyBorder="1" applyAlignment="1" xfId="0">
      <alignment wrapText="1"/>
    </xf>
    <xf numFmtId="0" applyNumberFormat="1" fontId="2" applyFont="1" fillId="3" applyFill="1" borderId="0" applyBorder="1" applyAlignment="1" xfId="0">
      <alignment wrapText="1" horizontal="right"/>
    </xf>
    <xf numFmtId="0" applyNumberFormat="1" fontId="3" applyFont="1" fillId="3" applyFill="1" borderId="2" applyBorder="1" applyAlignment="1" xfId="0">
      <alignment wrapText="1" horizontal="right"/>
    </xf>
    <xf numFmtId="0" applyNumberFormat="1" fontId="3" applyFont="1" fillId="3" applyFill="1" borderId="3" applyBorder="1" applyAlignment="1" xfId="0">
      <alignment wrapText="1" horizontal="right"/>
    </xf>
    <xf numFmtId="0" applyNumberFormat="1" fontId="3" applyFont="1" fillId="3" applyFill="1" borderId="0" applyBorder="1" applyAlignment="1" xfId="0">
      <alignment wrapText="1" horizontal="right"/>
    </xf>
    <xf numFmtId="1" applyNumberFormat="1" fontId="1" applyFont="1" fillId="3" applyFill="1" borderId="0" applyBorder="1" applyAlignment="1" xfId="0">
      <alignment wrapText="1" vertical="center" horizontal="center"/>
    </xf>
    <xf numFmtId="0" applyNumberFormat="1" fontId="1" applyFont="1" fillId="3" applyFill="1" borderId="0" applyBorder="1" applyAlignment="1" xfId="0">
      <alignment wrapText="1" vertical="center"/>
    </xf>
    <xf numFmtId="0" applyNumberFormat="1" fontId="5" applyFont="1" fillId="3" applyFill="1" borderId="1" applyBorder="1" applyAlignment="1" xfId="0">
      <alignment wrapText="1" vertical="center" horizontal="center"/>
    </xf>
    <xf numFmtId="0" applyNumberFormat="1" fontId="5" applyFont="1" fillId="3" applyFill="1" borderId="1" applyBorder="1" xfId="0"/>
    <xf numFmtId="0" applyNumberFormat="1" fontId="5" applyFont="1" fillId="3" applyFill="1" borderId="1" applyBorder="1" applyAlignment="1" xfId="0">
      <alignment vertical="top" horizontal="left"/>
    </xf>
    <xf numFmtId="0" applyNumberFormat="1" fontId="6" applyFont="1" fillId="3" applyFill="1" borderId="1" applyBorder="1" applyAlignment="1" xfId="0">
      <alignment wrapText="1"/>
    </xf>
    <xf numFmtId="0" applyNumberFormat="1" fontId="5" applyFont="1" fillId="3" applyFill="1" borderId="1" applyBorder="1" applyAlignment="1" xfId="0">
      <alignment wrapText="1" vertical="top" horizontal="left"/>
    </xf>
    <xf numFmtId="0" applyNumberFormat="1" fontId="7" applyFont="1" fillId="3" applyFill="1" borderId="17" applyBorder="1" applyAlignment="1" xfId="0">
      <alignment vertical="bottom"/>
    </xf>
    <xf numFmtId="1" applyNumberFormat="1" fontId="4" applyFont="1" fillId="3" applyFill="1" borderId="0" applyBorder="1" applyAlignment="1" xfId="0">
      <alignment wrapText="1" vertical="center" horizontal="center"/>
    </xf>
    <xf numFmtId="0" applyNumberFormat="1" fontId="5" applyFont="1" fillId="3" applyFill="1" borderId="5" applyBorder="1" applyAlignment="1" xfId="0">
      <alignment vertical="top" horizontal="left"/>
    </xf>
    <xf numFmtId="0" applyNumberFormat="1" fontId="1" applyFont="1" fillId="3" applyFill="1" borderId="8" applyBorder="1" applyAlignment="1" xfId="0">
      <alignment wrapText="1"/>
    </xf>
    <xf numFmtId="0" applyNumberFormat="1" fontId="5" applyFont="1" fillId="3" applyFill="1" borderId="0" applyBorder="1" applyAlignment="1" xfId="0">
      <alignment wrapText="1" vertical="top" horizontal="left"/>
    </xf>
    <xf numFmtId="0" applyNumberFormat="1" fontId="5" applyFont="1" fillId="3" applyFill="1" borderId="9" applyBorder="1" applyAlignment="1" xfId="0">
      <alignment wrapText="1"/>
    </xf>
    <xf numFmtId="0" applyNumberFormat="1" fontId="1" applyFont="1" fillId="3" applyFill="1" borderId="13" applyBorder="1" applyAlignment="1" xfId="0">
      <alignment wrapText="1" horizontal="right"/>
    </xf>
    <xf numFmtId="0" applyNumberFormat="1" fontId="1" applyFont="1" fillId="3" applyFill="1" borderId="14" applyBorder="1" applyAlignment="1" xfId="0">
      <alignment wrapText="1" horizontal="right"/>
    </xf>
    <xf numFmtId="0" applyNumberFormat="1" fontId="5" applyFont="1" fillId="3" applyFill="1" borderId="14" applyBorder="1" applyAlignment="1" xfId="0">
      <alignment wrapText="1"/>
    </xf>
    <xf numFmtId="0" applyNumberFormat="1" fontId="5" applyFont="1" fillId="3" applyFill="1" borderId="0" applyBorder="1" applyAlignment="1" xfId="0">
      <alignment wrapText="1"/>
    </xf>
    <xf numFmtId="0" applyNumberFormat="1" fontId="1" applyFont="1" fillId="3" applyFill="1" borderId="9" applyBorder="1" applyAlignment="1" xfId="0">
      <alignment wrapText="1"/>
    </xf>
    <xf numFmtId="0" applyNumberFormat="1" fontId="1" applyFont="1" fillId="3" applyFill="1" borderId="13" applyBorder="1" applyAlignment="1" xfId="0">
      <alignment wrapText="1"/>
    </xf>
    <xf numFmtId="0" applyNumberFormat="1" fontId="1" applyFont="1" fillId="3" applyFill="1" borderId="14" applyBorder="1" applyAlignment="1" xfId="0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1"/>
  <sheetViews>
    <sheetView topLeftCell="A10" workbookViewId="0">
      <selection activeCell="E40" sqref="E40" activeCellId="0"/>
    </sheetView>
  </sheetViews>
  <sheetFormatPr defaultRowHeight="12.75" outlineLevelRow="0" defaultColWidth="9.140625" outlineLevelCol="0"/>
  <cols>
    <col min="1" max="1" width="11" style="1" customWidth="1"/>
    <col min="2" max="2" width="41.7109375" style="103" customWidth="1"/>
    <col min="3" max="3" width="10.7109375" style="3" customWidth="1"/>
    <col min="4" max="4" width="10.7109375" style="4" customWidth="1"/>
    <col min="5" max="5" width="10.7109375" style="4" customWidth="1"/>
    <col min="6" max="6" width="10.7109375" style="4" customWidth="1"/>
    <col min="7" max="7" width="17" style="3" customWidth="1"/>
    <col min="8" max="8" width="15.7109375" style="3" customWidth="1"/>
    <col min="9" max="9" width="7.7109375" style="6" customWidth="1"/>
    <col min="10" max="10" width="7.7109375" style="6" customWidth="1"/>
    <col min="11" max="11" width="7.7109375" style="6" customWidth="1"/>
    <col min="12" max="16384" width="9.140625" style="6"/>
  </cols>
  <sheetData>
    <row r="1">
      <c r="B1" s="104" t="s">
        <v>85</v>
      </c>
      <c r="H1" s="5" t="s">
        <v>89</v>
      </c>
    </row>
    <row r="2">
      <c r="B2" s="103"/>
      <c r="F2" s="8"/>
      <c r="G2" s="9"/>
      <c r="H2" s="9"/>
    </row>
    <row r="3">
      <c r="B3" s="105" t="s">
        <v>86</v>
      </c>
      <c r="F3" s="11"/>
      <c r="G3" s="12"/>
      <c r="H3" s="13" t="s">
        <v>86</v>
      </c>
    </row>
    <row r="4">
      <c r="B4" s="106" t="s">
        <v>87</v>
      </c>
      <c r="F4" s="15"/>
      <c r="G4" s="16"/>
      <c r="H4" s="17" t="s">
        <v>87</v>
      </c>
    </row>
    <row r="5">
      <c r="B5" s="107" t="s">
        <v>88</v>
      </c>
      <c r="H5" s="19" t="s">
        <v>88</v>
      </c>
    </row>
    <row r="9" customFormat="1" s="20">
      <c r="A9" s="54" t="s">
        <v>10</v>
      </c>
      <c r="B9" s="108"/>
      <c r="C9" s="55"/>
      <c r="D9" s="55"/>
      <c r="E9" s="55"/>
      <c r="F9" s="55"/>
      <c r="G9" s="55"/>
      <c r="H9" s="55"/>
    </row>
    <row r="10" customFormat="1" s="20">
      <c r="A10" s="21"/>
      <c r="B10" s="109"/>
      <c r="C10" s="22"/>
      <c r="D10" s="23"/>
      <c r="E10" s="23"/>
      <c r="F10" s="23"/>
      <c r="G10" s="24"/>
      <c r="H10" s="24"/>
    </row>
    <row r="11" ht="24" customFormat="1" s="20">
      <c r="A11" s="21" t="s">
        <v>4</v>
      </c>
      <c r="B11" s="109" t="s">
        <v>105</v>
      </c>
      <c r="C11" s="22"/>
      <c r="D11" s="23"/>
      <c r="E11" s="23"/>
      <c r="F11" s="23"/>
      <c r="G11" s="24"/>
      <c r="H11" s="24"/>
    </row>
    <row r="12" customFormat="1" s="20">
      <c r="A12" s="25"/>
      <c r="B12" s="109"/>
      <c r="C12" s="22"/>
      <c r="D12" s="23"/>
      <c r="E12" s="23"/>
      <c r="F12" s="23"/>
      <c r="G12" s="24"/>
      <c r="H12" s="24"/>
    </row>
    <row r="13" customHeight="1" ht="33" customFormat="1" s="26">
      <c r="A13" s="49" t="s">
        <v>0</v>
      </c>
      <c r="B13" s="110" t="s">
        <v>1</v>
      </c>
      <c r="C13" s="51" t="s">
        <v>3</v>
      </c>
      <c r="D13" s="52" t="s">
        <v>5</v>
      </c>
      <c r="E13" s="52"/>
      <c r="F13" s="52"/>
      <c r="G13" s="53" t="s">
        <v>6</v>
      </c>
      <c r="H13" s="53" t="s">
        <v>2</v>
      </c>
    </row>
    <row r="14" customFormat="1" s="28">
      <c r="A14" s="49"/>
      <c r="B14" s="110"/>
      <c r="C14" s="51"/>
      <c r="D14" s="27" t="s">
        <v>7</v>
      </c>
      <c r="E14" s="27" t="s">
        <v>8</v>
      </c>
      <c r="F14" s="27" t="s">
        <v>9</v>
      </c>
      <c r="G14" s="53"/>
      <c r="H14" s="53"/>
    </row>
    <row r="15" customFormat="1" s="29">
      <c r="A15" s="56" t="s">
        <v>11</v>
      </c>
      <c r="B15" s="111"/>
      <c r="C15" s="56"/>
      <c r="D15" s="56"/>
      <c r="E15" s="56"/>
      <c r="F15" s="56"/>
      <c r="G15" s="56"/>
      <c r="H15" s="56"/>
    </row>
    <row r="16">
      <c r="A16" s="48" t="s">
        <v>12</v>
      </c>
      <c r="B16" s="102" t="s">
        <v>13</v>
      </c>
      <c r="C16" s="31">
        <v>250</v>
      </c>
      <c r="D16" s="32">
        <v>11.04</v>
      </c>
      <c r="E16" s="32">
        <v>15.66</v>
      </c>
      <c r="F16" s="32">
        <v>62.07</v>
      </c>
      <c r="G16" s="33">
        <v>471.72</v>
      </c>
      <c r="H16" s="31">
        <v>260</v>
      </c>
    </row>
    <row r="17">
      <c r="A17" s="48"/>
      <c r="B17" s="102" t="s">
        <v>44</v>
      </c>
      <c r="C17" s="31">
        <v>100</v>
      </c>
      <c r="D17" s="32">
        <v>4</v>
      </c>
      <c r="E17" s="32">
        <v>1.66</v>
      </c>
      <c r="F17" s="32">
        <v>27.92</v>
      </c>
      <c r="G17" s="33">
        <v>142.5</v>
      </c>
      <c r="H17" s="31">
        <v>564</v>
      </c>
    </row>
    <row r="18">
      <c r="A18" s="48"/>
      <c r="B18" s="102" t="s">
        <v>15</v>
      </c>
      <c r="C18" s="31">
        <v>200</v>
      </c>
      <c r="D18" s="32">
        <v>0.1</v>
      </c>
      <c r="E18" s="32">
        <v>0</v>
      </c>
      <c r="F18" s="32">
        <v>15</v>
      </c>
      <c r="G18" s="33">
        <v>60</v>
      </c>
      <c r="H18" s="31">
        <v>493</v>
      </c>
    </row>
    <row r="19" customFormat="1" s="29">
      <c r="A19" s="48" t="s">
        <v>16</v>
      </c>
      <c r="B19" s="112"/>
      <c r="C19" s="34">
        <v>550</v>
      </c>
      <c r="D19" s="35">
        <v>15.139999999999999</v>
      </c>
      <c r="E19" s="35">
        <v>17.32</v>
      </c>
      <c r="F19" s="35">
        <v>104.99000000000001</v>
      </c>
      <c r="G19" s="34">
        <v>674.22</v>
      </c>
      <c r="H19" s="34"/>
    </row>
    <row r="20">
      <c r="A20" s="48" t="s">
        <v>17</v>
      </c>
      <c r="B20" s="102" t="s">
        <v>113</v>
      </c>
      <c r="C20" s="31">
        <v>100</v>
      </c>
      <c r="D20" s="32">
        <v>0.8</v>
      </c>
      <c r="E20" s="32">
        <v>0.1</v>
      </c>
      <c r="F20" s="32">
        <v>2.5</v>
      </c>
      <c r="G20" s="33">
        <v>14</v>
      </c>
      <c r="H20" s="31"/>
    </row>
    <row r="21">
      <c r="A21" s="48"/>
      <c r="B21" s="102" t="s">
        <v>19</v>
      </c>
      <c r="C21" s="31">
        <v>250</v>
      </c>
      <c r="D21" s="32">
        <v>2.25</v>
      </c>
      <c r="E21" s="32">
        <v>3.6</v>
      </c>
      <c r="F21" s="32">
        <v>16.92</v>
      </c>
      <c r="G21" s="33">
        <v>108.85</v>
      </c>
      <c r="H21" s="31">
        <v>131</v>
      </c>
    </row>
    <row r="22">
      <c r="A22" s="48"/>
      <c r="B22" s="102" t="s">
        <v>21</v>
      </c>
      <c r="C22" s="31">
        <v>100</v>
      </c>
      <c r="D22" s="32">
        <v>7.15</v>
      </c>
      <c r="E22" s="32">
        <v>12.17</v>
      </c>
      <c r="F22" s="32">
        <v>2.37</v>
      </c>
      <c r="G22" s="33">
        <v>152.48</v>
      </c>
      <c r="H22" s="33" t="s">
        <v>20</v>
      </c>
    </row>
    <row r="23">
      <c r="A23" s="48"/>
      <c r="B23" s="102" t="s">
        <v>49</v>
      </c>
      <c r="C23" s="31">
        <v>180</v>
      </c>
      <c r="D23" s="32">
        <v>17.87</v>
      </c>
      <c r="E23" s="32">
        <v>4.45</v>
      </c>
      <c r="F23" s="32">
        <v>43.09</v>
      </c>
      <c r="G23" s="33">
        <v>283.79</v>
      </c>
      <c r="H23" s="33">
        <v>291</v>
      </c>
    </row>
    <row r="24">
      <c r="A24" s="48"/>
      <c r="B24" s="102" t="s">
        <v>23</v>
      </c>
      <c r="C24" s="31">
        <v>200</v>
      </c>
      <c r="D24" s="32">
        <v>0.5</v>
      </c>
      <c r="E24" s="32">
        <v>0</v>
      </c>
      <c r="F24" s="32">
        <v>27</v>
      </c>
      <c r="G24" s="33">
        <v>110</v>
      </c>
      <c r="H24" s="31">
        <v>508</v>
      </c>
    </row>
    <row r="25">
      <c r="A25" s="48"/>
      <c r="B25" s="102" t="s">
        <v>24</v>
      </c>
      <c r="C25" s="31">
        <v>50</v>
      </c>
      <c r="D25" s="32">
        <v>1.98</v>
      </c>
      <c r="E25" s="32">
        <v>0.36</v>
      </c>
      <c r="F25" s="32">
        <v>10.02</v>
      </c>
      <c r="G25" s="33">
        <v>52.2</v>
      </c>
      <c r="H25" s="31">
        <v>109</v>
      </c>
    </row>
    <row r="26">
      <c r="A26" s="48"/>
      <c r="B26" s="102" t="s">
        <v>25</v>
      </c>
      <c r="C26" s="31">
        <v>50</v>
      </c>
      <c r="D26" s="32">
        <v>2.37</v>
      </c>
      <c r="E26" s="32">
        <v>0.3</v>
      </c>
      <c r="F26" s="32">
        <v>14.76</v>
      </c>
      <c r="G26" s="33">
        <v>70.5</v>
      </c>
      <c r="H26" s="31">
        <v>108</v>
      </c>
    </row>
    <row r="27" customFormat="1" s="29">
      <c r="A27" s="48" t="s">
        <v>26</v>
      </c>
      <c r="B27" s="112"/>
      <c r="C27" s="34">
        <v>930</v>
      </c>
      <c r="D27" s="35">
        <v>32.92</v>
      </c>
      <c r="E27" s="35">
        <v>20.98</v>
      </c>
      <c r="F27" s="35">
        <v>116.66000000000001</v>
      </c>
      <c r="G27" s="34">
        <v>791.82</v>
      </c>
      <c r="H27" s="34"/>
    </row>
    <row r="28">
      <c r="A28" s="48" t="s">
        <v>27</v>
      </c>
      <c r="B28" s="102" t="s">
        <v>28</v>
      </c>
      <c r="C28" s="31">
        <v>200</v>
      </c>
      <c r="D28" s="32">
        <v>0</v>
      </c>
      <c r="E28" s="32">
        <v>0</v>
      </c>
      <c r="F28" s="32">
        <v>18.4</v>
      </c>
      <c r="G28" s="33">
        <v>74</v>
      </c>
      <c r="H28" s="31">
        <v>614</v>
      </c>
    </row>
    <row r="29" ht="24">
      <c r="A29" s="48"/>
      <c r="B29" s="102" t="s">
        <v>90</v>
      </c>
      <c r="C29" s="31">
        <v>100</v>
      </c>
      <c r="D29" s="32">
        <v>8.5</v>
      </c>
      <c r="E29" s="32">
        <v>8.83</v>
      </c>
      <c r="F29" s="32">
        <v>65.67</v>
      </c>
      <c r="G29" s="33">
        <v>376.67</v>
      </c>
      <c r="H29" s="31">
        <v>646</v>
      </c>
    </row>
    <row r="30" customFormat="1" s="29">
      <c r="A30" s="48" t="s">
        <v>29</v>
      </c>
      <c r="B30" s="112"/>
      <c r="C30" s="34">
        <v>300</v>
      </c>
      <c r="D30" s="35">
        <v>8.5</v>
      </c>
      <c r="E30" s="35">
        <v>8.83</v>
      </c>
      <c r="F30" s="35">
        <v>84.07</v>
      </c>
      <c r="G30" s="34">
        <v>450.67</v>
      </c>
      <c r="H30" s="34"/>
    </row>
    <row r="31" customFormat="1" s="29">
      <c r="A31" s="48" t="s">
        <v>30</v>
      </c>
      <c r="B31" s="112"/>
      <c r="C31" s="34">
        <v>1780</v>
      </c>
      <c r="D31" s="35">
        <v>56.55999999999999</v>
      </c>
      <c r="E31" s="35">
        <v>47.13</v>
      </c>
      <c r="F31" s="35">
        <v>305.72</v>
      </c>
      <c r="G31" s="34">
        <v>1916.7100000000003</v>
      </c>
      <c r="H31" s="34"/>
    </row>
    <row r="32" customFormat="1" s="29">
      <c r="A32" s="48" t="s">
        <v>31</v>
      </c>
      <c r="B32" s="112"/>
      <c r="C32" s="48"/>
      <c r="D32" s="48"/>
      <c r="E32" s="48"/>
      <c r="F32" s="48"/>
      <c r="G32" s="48"/>
      <c r="H32" s="48"/>
    </row>
    <row r="33" ht="15">
      <c r="A33" s="48" t="s">
        <v>12</v>
      </c>
      <c r="B33" s="113" t="s">
        <v>106</v>
      </c>
      <c r="C33" s="31">
        <v>300</v>
      </c>
      <c r="D33" s="32">
        <v>24.32</v>
      </c>
      <c r="E33" s="32">
        <v>15.25</v>
      </c>
      <c r="F33" s="32">
        <v>58.67</v>
      </c>
      <c r="G33" s="33">
        <v>464.47</v>
      </c>
      <c r="H33" s="31">
        <v>233</v>
      </c>
    </row>
    <row r="34" ht="15">
      <c r="A34" s="48"/>
      <c r="B34" s="113" t="s">
        <v>69</v>
      </c>
      <c r="C34" s="31">
        <v>50</v>
      </c>
      <c r="D34" s="32">
        <v>7.8</v>
      </c>
      <c r="E34" s="32">
        <v>3.64</v>
      </c>
      <c r="F34" s="32">
        <v>56.25</v>
      </c>
      <c r="G34" s="33">
        <v>292.56</v>
      </c>
      <c r="H34" s="31">
        <v>566</v>
      </c>
    </row>
    <row r="35">
      <c r="A35" s="48"/>
      <c r="B35" s="102" t="s">
        <v>33</v>
      </c>
      <c r="C35" s="31">
        <v>200</v>
      </c>
      <c r="D35" s="32">
        <v>0.1</v>
      </c>
      <c r="E35" s="32">
        <v>0</v>
      </c>
      <c r="F35" s="32">
        <v>15.2</v>
      </c>
      <c r="G35" s="33">
        <v>61</v>
      </c>
      <c r="H35" s="31">
        <v>494</v>
      </c>
    </row>
    <row r="36" customFormat="1" s="29">
      <c r="A36" s="48" t="s">
        <v>16</v>
      </c>
      <c r="B36" s="112"/>
      <c r="C36" s="34">
        <v>550</v>
      </c>
      <c r="D36" s="35">
        <v>32.22</v>
      </c>
      <c r="E36" s="35">
        <v>18.89</v>
      </c>
      <c r="F36" s="35">
        <v>130.12</v>
      </c>
      <c r="G36" s="34">
        <v>818.03</v>
      </c>
      <c r="H36" s="34"/>
    </row>
    <row r="37">
      <c r="A37" s="48" t="s">
        <v>17</v>
      </c>
      <c r="B37" s="102" t="s">
        <v>34</v>
      </c>
      <c r="C37" s="31">
        <v>100</v>
      </c>
      <c r="D37" s="32">
        <v>1.33</v>
      </c>
      <c r="E37" s="32">
        <v>0.17</v>
      </c>
      <c r="F37" s="32">
        <v>7.17</v>
      </c>
      <c r="G37" s="33">
        <v>35</v>
      </c>
      <c r="H37" s="31">
        <v>17</v>
      </c>
    </row>
    <row r="38">
      <c r="A38" s="48"/>
      <c r="B38" s="102" t="s">
        <v>65</v>
      </c>
      <c r="C38" s="31">
        <v>250</v>
      </c>
      <c r="D38" s="32">
        <v>2.46</v>
      </c>
      <c r="E38" s="32">
        <v>7.36</v>
      </c>
      <c r="F38" s="32">
        <v>13.94</v>
      </c>
      <c r="G38" s="33">
        <v>155.46</v>
      </c>
      <c r="H38" s="33">
        <v>134.1</v>
      </c>
    </row>
    <row r="39">
      <c r="A39" s="48"/>
      <c r="B39" s="102" t="s">
        <v>91</v>
      </c>
      <c r="C39" s="31">
        <v>100</v>
      </c>
      <c r="D39" s="32">
        <v>12.61</v>
      </c>
      <c r="E39" s="32">
        <v>10.49</v>
      </c>
      <c r="F39" s="32">
        <v>8.52</v>
      </c>
      <c r="G39" s="33">
        <v>169.91</v>
      </c>
      <c r="H39" s="31">
        <v>411</v>
      </c>
    </row>
    <row r="40">
      <c r="A40" s="48"/>
      <c r="B40" s="102" t="s">
        <v>35</v>
      </c>
      <c r="C40" s="31">
        <v>180</v>
      </c>
      <c r="D40" s="32">
        <v>10.35</v>
      </c>
      <c r="E40" s="32">
        <v>3.58</v>
      </c>
      <c r="F40" s="32">
        <v>46.58</v>
      </c>
      <c r="G40" s="33">
        <v>260.62</v>
      </c>
      <c r="H40" s="31">
        <v>237</v>
      </c>
    </row>
    <row r="41">
      <c r="A41" s="48"/>
      <c r="B41" s="102" t="s">
        <v>37</v>
      </c>
      <c r="C41" s="31">
        <v>200</v>
      </c>
      <c r="D41" s="32">
        <v>0.3</v>
      </c>
      <c r="E41" s="32">
        <v>0.2</v>
      </c>
      <c r="F41" s="32">
        <v>20.2</v>
      </c>
      <c r="G41" s="33">
        <v>81</v>
      </c>
      <c r="H41" s="33" t="s">
        <v>36</v>
      </c>
    </row>
    <row r="42">
      <c r="A42" s="48"/>
      <c r="B42" s="102" t="s">
        <v>25</v>
      </c>
      <c r="C42" s="31">
        <v>50</v>
      </c>
      <c r="D42" s="32">
        <v>2.37</v>
      </c>
      <c r="E42" s="32">
        <v>0.3</v>
      </c>
      <c r="F42" s="32">
        <v>14.76</v>
      </c>
      <c r="G42" s="33">
        <v>70.5</v>
      </c>
      <c r="H42" s="31">
        <v>108</v>
      </c>
    </row>
    <row r="43">
      <c r="A43" s="48"/>
      <c r="B43" s="102" t="s">
        <v>24</v>
      </c>
      <c r="C43" s="31">
        <v>50</v>
      </c>
      <c r="D43" s="32">
        <v>1.98</v>
      </c>
      <c r="E43" s="32">
        <v>0.36</v>
      </c>
      <c r="F43" s="32">
        <v>10.02</v>
      </c>
      <c r="G43" s="33">
        <v>52.2</v>
      </c>
      <c r="H43" s="31">
        <v>109</v>
      </c>
    </row>
    <row r="44" customFormat="1" s="29">
      <c r="A44" s="48" t="s">
        <v>26</v>
      </c>
      <c r="B44" s="112"/>
      <c r="C44" s="34">
        <v>930</v>
      </c>
      <c r="D44" s="35">
        <v>29.98</v>
      </c>
      <c r="E44" s="35">
        <v>10.709999999999999</v>
      </c>
      <c r="F44" s="35">
        <v>126.34</v>
      </c>
      <c r="G44" s="34">
        <v>719.8900000000001</v>
      </c>
      <c r="H44" s="34"/>
    </row>
    <row r="45">
      <c r="A45" s="48" t="s">
        <v>27</v>
      </c>
      <c r="B45" s="102" t="s">
        <v>39</v>
      </c>
      <c r="C45" s="31">
        <v>200</v>
      </c>
      <c r="D45" s="32">
        <v>5.4</v>
      </c>
      <c r="E45" s="32">
        <v>5</v>
      </c>
      <c r="F45" s="32">
        <v>21.6</v>
      </c>
      <c r="G45" s="33">
        <v>158</v>
      </c>
      <c r="H45" s="33" t="s">
        <v>38</v>
      </c>
    </row>
    <row r="46" ht="24">
      <c r="A46" s="48"/>
      <c r="B46" s="102" t="s">
        <v>92</v>
      </c>
      <c r="C46" s="31">
        <v>100</v>
      </c>
      <c r="D46" s="32">
        <v>5.89</v>
      </c>
      <c r="E46" s="32">
        <v>3.73</v>
      </c>
      <c r="F46" s="32">
        <v>32.07</v>
      </c>
      <c r="G46" s="33">
        <v>214.04</v>
      </c>
      <c r="H46" s="33">
        <v>454.1</v>
      </c>
    </row>
    <row r="47" customFormat="1" s="29">
      <c r="A47" s="48" t="s">
        <v>29</v>
      </c>
      <c r="B47" s="112"/>
      <c r="C47" s="34">
        <v>300</v>
      </c>
      <c r="D47" s="35">
        <v>12.8</v>
      </c>
      <c r="E47" s="35">
        <v>10.5</v>
      </c>
      <c r="F47" s="35">
        <v>30.450000000000003</v>
      </c>
      <c r="G47" s="34">
        <v>271.5</v>
      </c>
      <c r="H47" s="34"/>
    </row>
    <row r="48" customFormat="1" s="29">
      <c r="A48" s="48" t="s">
        <v>30</v>
      </c>
      <c r="B48" s="112"/>
      <c r="C48" s="34">
        <v>1780</v>
      </c>
      <c r="D48" s="35">
        <v>75</v>
      </c>
      <c r="E48" s="35">
        <v>40.1</v>
      </c>
      <c r="F48" s="35">
        <v>286.91</v>
      </c>
      <c r="G48" s="34">
        <v>1809.4199999999998</v>
      </c>
      <c r="H48" s="34"/>
    </row>
    <row r="49" customFormat="1" s="29">
      <c r="A49" s="36"/>
      <c r="B49" s="112"/>
      <c r="C49" s="34"/>
      <c r="D49" s="35"/>
      <c r="E49" s="35"/>
      <c r="F49" s="35"/>
      <c r="G49" s="34"/>
      <c r="H49" s="34"/>
    </row>
    <row r="50" customFormat="1" s="29">
      <c r="A50" s="48" t="s">
        <v>42</v>
      </c>
      <c r="B50" s="112"/>
      <c r="C50" s="48"/>
      <c r="D50" s="48"/>
      <c r="E50" s="48"/>
      <c r="F50" s="48"/>
      <c r="G50" s="48"/>
      <c r="H50" s="48"/>
    </row>
    <row r="51">
      <c r="A51" s="48" t="s">
        <v>12</v>
      </c>
      <c r="B51" s="102" t="s">
        <v>43</v>
      </c>
      <c r="C51" s="31">
        <v>250</v>
      </c>
      <c r="D51" s="32">
        <v>11.73</v>
      </c>
      <c r="E51" s="32">
        <v>10.56</v>
      </c>
      <c r="F51" s="32">
        <v>60.9</v>
      </c>
      <c r="G51" s="33">
        <v>385.98</v>
      </c>
      <c r="H51" s="31">
        <v>250</v>
      </c>
    </row>
    <row r="52">
      <c r="A52" s="48"/>
      <c r="B52" s="102" t="s">
        <v>14</v>
      </c>
      <c r="C52" s="31">
        <v>100</v>
      </c>
      <c r="D52" s="32">
        <v>3.7</v>
      </c>
      <c r="E52" s="32">
        <v>2.22</v>
      </c>
      <c r="F52" s="32">
        <v>29.55</v>
      </c>
      <c r="G52" s="33">
        <v>151.41</v>
      </c>
      <c r="H52" s="31">
        <v>574</v>
      </c>
    </row>
    <row r="53">
      <c r="A53" s="48"/>
      <c r="B53" s="102" t="s">
        <v>15</v>
      </c>
      <c r="C53" s="31">
        <v>200</v>
      </c>
      <c r="D53" s="32">
        <v>0.1</v>
      </c>
      <c r="E53" s="32">
        <v>0</v>
      </c>
      <c r="F53" s="32">
        <v>15</v>
      </c>
      <c r="G53" s="33">
        <v>60</v>
      </c>
      <c r="H53" s="31">
        <v>493</v>
      </c>
    </row>
    <row r="54" customFormat="1" s="29">
      <c r="A54" s="48" t="s">
        <v>16</v>
      </c>
      <c r="B54" s="112"/>
      <c r="C54" s="34">
        <v>550</v>
      </c>
      <c r="D54" s="35">
        <v>15.43</v>
      </c>
      <c r="E54" s="35">
        <v>12.780000000000001</v>
      </c>
      <c r="F54" s="35">
        <v>109.45</v>
      </c>
      <c r="G54" s="34">
        <v>612.39</v>
      </c>
      <c r="H54" s="34"/>
    </row>
    <row r="55">
      <c r="A55" s="48" t="s">
        <v>17</v>
      </c>
      <c r="B55" s="102" t="s">
        <v>46</v>
      </c>
      <c r="C55" s="31">
        <v>100</v>
      </c>
      <c r="D55" s="32">
        <v>0.88</v>
      </c>
      <c r="E55" s="32">
        <v>0.11</v>
      </c>
      <c r="F55" s="32">
        <v>1.87</v>
      </c>
      <c r="G55" s="33">
        <v>14.3</v>
      </c>
      <c r="H55" s="31">
        <v>107</v>
      </c>
    </row>
    <row r="56">
      <c r="A56" s="48"/>
      <c r="B56" s="102" t="s">
        <v>114</v>
      </c>
      <c r="C56" s="31">
        <v>250</v>
      </c>
      <c r="D56" s="32">
        <v>2.16</v>
      </c>
      <c r="E56" s="32">
        <v>2.28</v>
      </c>
      <c r="F56" s="32">
        <v>15.13</v>
      </c>
      <c r="G56" s="33">
        <v>133.8</v>
      </c>
      <c r="H56" s="33">
        <v>147</v>
      </c>
    </row>
    <row r="57">
      <c r="A57" s="48"/>
      <c r="B57" s="102" t="s">
        <v>112</v>
      </c>
      <c r="C57" s="31">
        <v>240</v>
      </c>
      <c r="D57" s="32">
        <v>18.29</v>
      </c>
      <c r="E57" s="32">
        <v>18.17</v>
      </c>
      <c r="F57" s="32">
        <v>43.32</v>
      </c>
      <c r="G57" s="33">
        <v>410.28</v>
      </c>
      <c r="H57" s="31">
        <v>411</v>
      </c>
    </row>
    <row r="58">
      <c r="A58" s="48"/>
      <c r="B58" s="102" t="s">
        <v>50</v>
      </c>
      <c r="C58" s="31">
        <v>200</v>
      </c>
      <c r="D58" s="32">
        <v>0.7</v>
      </c>
      <c r="E58" s="32">
        <v>0.3</v>
      </c>
      <c r="F58" s="32">
        <v>22.8</v>
      </c>
      <c r="G58" s="33">
        <v>97</v>
      </c>
      <c r="H58" s="31">
        <v>519</v>
      </c>
    </row>
    <row r="59">
      <c r="A59" s="48"/>
      <c r="B59" s="102" t="s">
        <v>25</v>
      </c>
      <c r="C59" s="31">
        <v>50</v>
      </c>
      <c r="D59" s="32">
        <v>2.37</v>
      </c>
      <c r="E59" s="32">
        <v>0.3</v>
      </c>
      <c r="F59" s="32">
        <v>14.76</v>
      </c>
      <c r="G59" s="33">
        <v>70.5</v>
      </c>
      <c r="H59" s="31">
        <v>108</v>
      </c>
    </row>
    <row r="60">
      <c r="A60" s="48"/>
      <c r="B60" s="102" t="s">
        <v>24</v>
      </c>
      <c r="C60" s="31">
        <v>50</v>
      </c>
      <c r="D60" s="32">
        <v>1.98</v>
      </c>
      <c r="E60" s="32">
        <v>0.36</v>
      </c>
      <c r="F60" s="32">
        <v>10.02</v>
      </c>
      <c r="G60" s="33">
        <v>52.2</v>
      </c>
      <c r="H60" s="31">
        <v>109</v>
      </c>
    </row>
    <row r="61" customFormat="1" s="29">
      <c r="A61" s="48" t="s">
        <v>26</v>
      </c>
      <c r="B61" s="112"/>
      <c r="C61" s="34">
        <v>930</v>
      </c>
      <c r="D61" s="35">
        <v>33.01</v>
      </c>
      <c r="E61" s="35">
        <v>11.750000000000002</v>
      </c>
      <c r="F61" s="35">
        <v>109.57</v>
      </c>
      <c r="G61" s="34">
        <v>678.9000000000001</v>
      </c>
      <c r="H61" s="34"/>
    </row>
    <row r="62">
      <c r="A62" s="48" t="s">
        <v>27</v>
      </c>
      <c r="B62" s="102" t="s">
        <v>52</v>
      </c>
      <c r="C62" s="31">
        <v>200</v>
      </c>
      <c r="D62" s="32">
        <v>0.3</v>
      </c>
      <c r="E62" s="32">
        <v>0.12</v>
      </c>
      <c r="F62" s="32">
        <v>17.16</v>
      </c>
      <c r="G62" s="33">
        <v>70.04</v>
      </c>
      <c r="H62" s="33" t="s">
        <v>51</v>
      </c>
    </row>
    <row r="63">
      <c r="A63" s="48"/>
      <c r="B63" s="102" t="s">
        <v>53</v>
      </c>
      <c r="C63" s="31">
        <v>100</v>
      </c>
      <c r="D63" s="32">
        <v>6.17</v>
      </c>
      <c r="E63" s="32">
        <v>2.83</v>
      </c>
      <c r="F63" s="32">
        <v>68.17</v>
      </c>
      <c r="G63" s="33">
        <v>28.23</v>
      </c>
      <c r="H63" s="31">
        <v>540</v>
      </c>
    </row>
    <row r="64" customFormat="1" s="29">
      <c r="A64" s="48" t="s">
        <v>29</v>
      </c>
      <c r="B64" s="112"/>
      <c r="C64" s="34">
        <v>300</v>
      </c>
      <c r="D64" s="35">
        <v>6.47</v>
      </c>
      <c r="E64" s="35">
        <v>2.95</v>
      </c>
      <c r="F64" s="35">
        <v>85.33</v>
      </c>
      <c r="G64" s="34">
        <v>98.27000000000001</v>
      </c>
      <c r="H64" s="34"/>
    </row>
    <row r="65" customFormat="1" s="29">
      <c r="A65" s="48" t="s">
        <v>30</v>
      </c>
      <c r="B65" s="112"/>
      <c r="C65" s="34">
        <v>1780</v>
      </c>
      <c r="D65" s="35">
        <v>54.91</v>
      </c>
      <c r="E65" s="35">
        <v>27.480000000000004</v>
      </c>
      <c r="F65" s="35">
        <v>304.35</v>
      </c>
      <c r="G65" s="34">
        <v>1389.56</v>
      </c>
      <c r="H65" s="34"/>
    </row>
    <row r="66" customFormat="1" s="29">
      <c r="A66" s="48" t="s">
        <v>54</v>
      </c>
      <c r="B66" s="112"/>
      <c r="C66" s="48"/>
      <c r="D66" s="48"/>
      <c r="E66" s="48"/>
      <c r="F66" s="48"/>
      <c r="G66" s="48"/>
      <c r="H66" s="48"/>
    </row>
    <row r="67">
      <c r="A67" s="48" t="s">
        <v>12</v>
      </c>
      <c r="B67" s="102" t="s">
        <v>68</v>
      </c>
      <c r="C67" s="31">
        <v>250</v>
      </c>
      <c r="D67" s="32">
        <v>8.46</v>
      </c>
      <c r="E67" s="32">
        <v>10.74</v>
      </c>
      <c r="F67" s="32">
        <v>50.13</v>
      </c>
      <c r="G67" s="33">
        <v>330.93</v>
      </c>
      <c r="H67" s="31">
        <v>268</v>
      </c>
    </row>
    <row r="68">
      <c r="A68" s="48"/>
      <c r="B68" s="102" t="s">
        <v>32</v>
      </c>
      <c r="C68" s="31">
        <v>100</v>
      </c>
      <c r="D68" s="32">
        <v>2.95</v>
      </c>
      <c r="E68" s="32">
        <v>1.98</v>
      </c>
      <c r="F68" s="32">
        <v>17.89</v>
      </c>
      <c r="G68" s="33">
        <v>100.82</v>
      </c>
      <c r="H68" s="31">
        <v>542</v>
      </c>
    </row>
    <row r="69">
      <c r="A69" s="48"/>
      <c r="B69" s="102" t="s">
        <v>33</v>
      </c>
      <c r="C69" s="31">
        <v>200</v>
      </c>
      <c r="D69" s="32">
        <v>0.1</v>
      </c>
      <c r="E69" s="32">
        <v>0</v>
      </c>
      <c r="F69" s="32">
        <v>15.2</v>
      </c>
      <c r="G69" s="33">
        <v>61</v>
      </c>
      <c r="H69" s="31">
        <v>494</v>
      </c>
    </row>
    <row r="70" customFormat="1" s="29">
      <c r="A70" s="48" t="s">
        <v>16</v>
      </c>
      <c r="B70" s="112"/>
      <c r="C70" s="34">
        <v>550</v>
      </c>
      <c r="D70" s="35">
        <v>13.790000000000001</v>
      </c>
      <c r="E70" s="35">
        <v>16.08</v>
      </c>
      <c r="F70" s="35">
        <v>76.29</v>
      </c>
      <c r="G70" s="34">
        <v>599.6700000000001</v>
      </c>
      <c r="H70" s="34"/>
    </row>
    <row r="71">
      <c r="A71" s="48" t="s">
        <v>17</v>
      </c>
      <c r="B71" s="102" t="s">
        <v>57</v>
      </c>
      <c r="C71" s="31">
        <v>100</v>
      </c>
      <c r="D71" s="32">
        <v>1.1</v>
      </c>
      <c r="E71" s="32">
        <v>10.1</v>
      </c>
      <c r="F71" s="32">
        <v>9.1</v>
      </c>
      <c r="G71" s="33">
        <v>132</v>
      </c>
      <c r="H71" s="31">
        <v>7</v>
      </c>
    </row>
    <row r="72" ht="24">
      <c r="A72" s="48"/>
      <c r="B72" s="102" t="s">
        <v>81</v>
      </c>
      <c r="C72" s="31">
        <v>250</v>
      </c>
      <c r="D72" s="32">
        <v>2.73</v>
      </c>
      <c r="E72" s="32">
        <v>6.58</v>
      </c>
      <c r="F72" s="32">
        <v>14.2</v>
      </c>
      <c r="G72" s="33">
        <v>127.97</v>
      </c>
      <c r="H72" s="33" t="s">
        <v>80</v>
      </c>
    </row>
    <row r="73">
      <c r="A73" s="48"/>
      <c r="B73" s="102" t="s">
        <v>94</v>
      </c>
      <c r="C73" s="31">
        <v>100</v>
      </c>
      <c r="D73" s="32">
        <v>15.67</v>
      </c>
      <c r="E73" s="32">
        <v>29.99</v>
      </c>
      <c r="F73" s="32">
        <v>10.95</v>
      </c>
      <c r="G73" s="33">
        <v>195.78</v>
      </c>
      <c r="H73" s="31">
        <v>412.1</v>
      </c>
    </row>
    <row r="74">
      <c r="A74" s="48"/>
      <c r="B74" s="102" t="s">
        <v>22</v>
      </c>
      <c r="C74" s="31">
        <v>180</v>
      </c>
      <c r="D74" s="32">
        <v>12.9</v>
      </c>
      <c r="E74" s="32">
        <v>9.71</v>
      </c>
      <c r="F74" s="32">
        <v>39.91</v>
      </c>
      <c r="G74" s="33">
        <v>256.49</v>
      </c>
      <c r="H74" s="31">
        <v>418.1</v>
      </c>
    </row>
    <row r="75">
      <c r="A75" s="48"/>
      <c r="B75" s="102" t="s">
        <v>23</v>
      </c>
      <c r="C75" s="31">
        <v>200</v>
      </c>
      <c r="D75" s="32">
        <v>0.5</v>
      </c>
      <c r="E75" s="32">
        <v>0</v>
      </c>
      <c r="F75" s="32">
        <v>27</v>
      </c>
      <c r="G75" s="33">
        <v>110</v>
      </c>
      <c r="H75" s="31">
        <v>508</v>
      </c>
    </row>
    <row r="76">
      <c r="A76" s="48"/>
      <c r="B76" s="102" t="s">
        <v>25</v>
      </c>
      <c r="C76" s="31">
        <v>50</v>
      </c>
      <c r="D76" s="32">
        <v>2.37</v>
      </c>
      <c r="E76" s="32">
        <v>0.3</v>
      </c>
      <c r="F76" s="32">
        <v>14.76</v>
      </c>
      <c r="G76" s="33">
        <v>70.5</v>
      </c>
      <c r="H76" s="31">
        <v>108</v>
      </c>
    </row>
    <row r="77">
      <c r="A77" s="48"/>
      <c r="B77" s="102" t="s">
        <v>24</v>
      </c>
      <c r="C77" s="31">
        <v>50</v>
      </c>
      <c r="D77" s="32">
        <v>1.98</v>
      </c>
      <c r="E77" s="32">
        <v>0.36</v>
      </c>
      <c r="F77" s="32">
        <v>10.02</v>
      </c>
      <c r="G77" s="33">
        <v>52.2</v>
      </c>
      <c r="H77" s="31">
        <v>109</v>
      </c>
    </row>
    <row r="78" customFormat="1" s="29">
      <c r="A78" s="48" t="s">
        <v>26</v>
      </c>
      <c r="B78" s="112"/>
      <c r="C78" s="34">
        <v>930</v>
      </c>
      <c r="D78" s="35">
        <v>28.78</v>
      </c>
      <c r="E78" s="35">
        <v>54.62</v>
      </c>
      <c r="F78" s="35">
        <v>106.8</v>
      </c>
      <c r="G78" s="34">
        <v>933.97</v>
      </c>
      <c r="H78" s="34"/>
    </row>
    <row r="79">
      <c r="A79" s="48" t="s">
        <v>27</v>
      </c>
      <c r="B79" s="102" t="s">
        <v>59</v>
      </c>
      <c r="C79" s="31">
        <v>200</v>
      </c>
      <c r="D79" s="32">
        <v>1.4</v>
      </c>
      <c r="E79" s="32">
        <v>0.2</v>
      </c>
      <c r="F79" s="32">
        <v>26.4</v>
      </c>
      <c r="G79" s="33">
        <v>120</v>
      </c>
      <c r="H79" s="33" t="s">
        <v>58</v>
      </c>
    </row>
    <row r="80">
      <c r="A80" s="48"/>
      <c r="B80" s="102" t="s">
        <v>61</v>
      </c>
      <c r="C80" s="31">
        <v>100</v>
      </c>
      <c r="D80" s="32">
        <v>7.17</v>
      </c>
      <c r="E80" s="32">
        <v>5.54</v>
      </c>
      <c r="F80" s="32">
        <v>61.19</v>
      </c>
      <c r="G80" s="33">
        <v>318.57</v>
      </c>
      <c r="H80" s="33" t="s">
        <v>60</v>
      </c>
    </row>
    <row r="81" customFormat="1" s="29">
      <c r="A81" s="48" t="s">
        <v>29</v>
      </c>
      <c r="B81" s="112"/>
      <c r="C81" s="34">
        <v>300</v>
      </c>
      <c r="D81" s="35">
        <v>8.57</v>
      </c>
      <c r="E81" s="35">
        <v>5.74</v>
      </c>
      <c r="F81" s="35">
        <v>87.59</v>
      </c>
      <c r="G81" s="34">
        <v>438.57</v>
      </c>
      <c r="H81" s="34"/>
    </row>
    <row r="82" customFormat="1" s="29">
      <c r="A82" s="48" t="s">
        <v>30</v>
      </c>
      <c r="B82" s="112"/>
      <c r="C82" s="34">
        <v>1780</v>
      </c>
      <c r="D82" s="35">
        <v>51.13999999999999</v>
      </c>
      <c r="E82" s="35">
        <v>76.44000000000001</v>
      </c>
      <c r="F82" s="35">
        <v>270.68</v>
      </c>
      <c r="G82" s="34">
        <v>1972.21</v>
      </c>
      <c r="H82" s="34"/>
    </row>
    <row r="83" customFormat="1" s="29">
      <c r="A83" s="48" t="s">
        <v>62</v>
      </c>
      <c r="B83" s="112"/>
      <c r="C83" s="48"/>
      <c r="D83" s="48"/>
      <c r="E83" s="48"/>
      <c r="F83" s="48"/>
      <c r="G83" s="48"/>
      <c r="H83" s="48"/>
    </row>
    <row r="84">
      <c r="A84" s="48" t="s">
        <v>12</v>
      </c>
      <c r="B84" s="102" t="s">
        <v>63</v>
      </c>
      <c r="C84" s="31">
        <v>300</v>
      </c>
      <c r="D84" s="32">
        <v>7.16</v>
      </c>
      <c r="E84" s="32">
        <v>9.4</v>
      </c>
      <c r="F84" s="32">
        <v>28.8</v>
      </c>
      <c r="G84" s="33">
        <v>291.9</v>
      </c>
      <c r="H84" s="31">
        <v>266</v>
      </c>
    </row>
    <row r="85" ht="15">
      <c r="A85" s="48"/>
      <c r="B85" s="113" t="s">
        <v>99</v>
      </c>
      <c r="C85" s="31">
        <v>50</v>
      </c>
      <c r="D85" s="32">
        <v>0.6</v>
      </c>
      <c r="E85" s="32">
        <v>0.6</v>
      </c>
      <c r="F85" s="32">
        <v>14.7</v>
      </c>
      <c r="G85" s="33">
        <v>70.5</v>
      </c>
      <c r="H85" s="31">
        <v>563</v>
      </c>
    </row>
    <row r="86">
      <c r="A86" s="48"/>
      <c r="B86" s="102" t="s">
        <v>15</v>
      </c>
      <c r="C86" s="31">
        <v>200</v>
      </c>
      <c r="D86" s="32">
        <v>0.1</v>
      </c>
      <c r="E86" s="32">
        <v>0</v>
      </c>
      <c r="F86" s="32">
        <v>15</v>
      </c>
      <c r="G86" s="33">
        <v>60</v>
      </c>
      <c r="H86" s="31">
        <v>493</v>
      </c>
    </row>
    <row r="87" customFormat="1" s="29">
      <c r="A87" s="48" t="s">
        <v>16</v>
      </c>
      <c r="B87" s="112"/>
      <c r="C87" s="34">
        <v>550</v>
      </c>
      <c r="D87" s="35">
        <v>14.399999999999999</v>
      </c>
      <c r="E87" s="35">
        <v>13.24</v>
      </c>
      <c r="F87" s="35">
        <v>80.38</v>
      </c>
      <c r="G87" s="34">
        <v>501.28</v>
      </c>
      <c r="H87" s="34"/>
    </row>
    <row r="88">
      <c r="A88" s="48" t="s">
        <v>17</v>
      </c>
      <c r="B88" s="102" t="s">
        <v>115</v>
      </c>
      <c r="C88" s="31">
        <v>100</v>
      </c>
      <c r="D88" s="32">
        <v>1.1</v>
      </c>
      <c r="E88" s="32">
        <v>0.2</v>
      </c>
      <c r="F88" s="32">
        <v>3.8</v>
      </c>
      <c r="G88" s="33">
        <v>24</v>
      </c>
      <c r="H88" s="31">
        <v>106</v>
      </c>
    </row>
    <row r="89" ht="24">
      <c r="A89" s="48"/>
      <c r="B89" s="102" t="s">
        <v>47</v>
      </c>
      <c r="C89" s="31">
        <v>250</v>
      </c>
      <c r="D89" s="32">
        <v>3.08</v>
      </c>
      <c r="E89" s="32">
        <v>5.45</v>
      </c>
      <c r="F89" s="32">
        <v>17.42</v>
      </c>
      <c r="G89" s="33">
        <v>131.82</v>
      </c>
      <c r="H89" s="33">
        <v>144.2</v>
      </c>
    </row>
    <row r="90">
      <c r="A90" s="48"/>
      <c r="B90" s="102" t="s">
        <v>111</v>
      </c>
      <c r="C90" s="31">
        <v>180</v>
      </c>
      <c r="D90" s="32">
        <v>3.73</v>
      </c>
      <c r="E90" s="32">
        <v>10.98</v>
      </c>
      <c r="F90" s="32">
        <v>21.58</v>
      </c>
      <c r="G90" s="33">
        <v>207.43</v>
      </c>
      <c r="H90" s="33">
        <v>128</v>
      </c>
    </row>
    <row r="91">
      <c r="A91" s="48"/>
      <c r="B91" s="102" t="s">
        <v>110</v>
      </c>
      <c r="C91" s="31">
        <v>100</v>
      </c>
      <c r="D91" s="32">
        <v>20.88</v>
      </c>
      <c r="E91" s="32">
        <v>22.94</v>
      </c>
      <c r="F91" s="32">
        <v>39.97</v>
      </c>
      <c r="G91" s="33">
        <v>398.68</v>
      </c>
      <c r="H91" s="33">
        <v>229</v>
      </c>
    </row>
    <row r="92">
      <c r="A92" s="48"/>
      <c r="B92" s="102" t="s">
        <v>25</v>
      </c>
      <c r="C92" s="31">
        <v>50</v>
      </c>
      <c r="D92" s="32">
        <v>2.37</v>
      </c>
      <c r="E92" s="32">
        <v>0.3</v>
      </c>
      <c r="F92" s="32">
        <v>14.76</v>
      </c>
      <c r="G92" s="33">
        <v>70.5</v>
      </c>
      <c r="H92" s="31">
        <v>108</v>
      </c>
    </row>
    <row r="93">
      <c r="A93" s="48"/>
      <c r="B93" s="102" t="s">
        <v>24</v>
      </c>
      <c r="C93" s="31">
        <v>50</v>
      </c>
      <c r="D93" s="32">
        <v>1.98</v>
      </c>
      <c r="E93" s="32">
        <v>0.36</v>
      </c>
      <c r="F93" s="32">
        <v>10.02</v>
      </c>
      <c r="G93" s="33">
        <v>52.2</v>
      </c>
      <c r="H93" s="31">
        <v>109</v>
      </c>
    </row>
    <row r="94">
      <c r="A94" s="48"/>
      <c r="B94" s="102" t="s">
        <v>96</v>
      </c>
      <c r="C94" s="31">
        <v>200</v>
      </c>
      <c r="D94" s="32">
        <v>0</v>
      </c>
      <c r="E94" s="32">
        <v>0</v>
      </c>
      <c r="F94" s="32">
        <v>19</v>
      </c>
      <c r="G94" s="33">
        <v>75</v>
      </c>
      <c r="H94" s="33" t="s">
        <v>45</v>
      </c>
    </row>
    <row r="95" customFormat="1" s="29">
      <c r="A95" s="48" t="s">
        <v>26</v>
      </c>
      <c r="B95" s="112"/>
      <c r="C95" s="34">
        <v>890</v>
      </c>
      <c r="D95" s="35">
        <v>23.59</v>
      </c>
      <c r="E95" s="35">
        <v>13.95</v>
      </c>
      <c r="F95" s="35">
        <v>95.39</v>
      </c>
      <c r="G95" s="34">
        <v>604.62</v>
      </c>
      <c r="H95" s="34"/>
    </row>
    <row r="96">
      <c r="A96" s="48" t="s">
        <v>27</v>
      </c>
      <c r="B96" s="102" t="s">
        <v>66</v>
      </c>
      <c r="C96" s="31">
        <v>200</v>
      </c>
      <c r="D96" s="32">
        <v>1.4</v>
      </c>
      <c r="E96" s="32">
        <v>0</v>
      </c>
      <c r="F96" s="32">
        <v>29</v>
      </c>
      <c r="G96" s="33">
        <v>122</v>
      </c>
      <c r="H96" s="31">
        <v>503</v>
      </c>
    </row>
    <row r="97" ht="24">
      <c r="A97" s="48"/>
      <c r="B97" s="102" t="s">
        <v>97</v>
      </c>
      <c r="C97" s="31">
        <v>100</v>
      </c>
      <c r="D97" s="32">
        <v>9.71</v>
      </c>
      <c r="E97" s="32">
        <v>3.18</v>
      </c>
      <c r="F97" s="32">
        <v>72.33</v>
      </c>
      <c r="G97" s="33">
        <v>355.15</v>
      </c>
      <c r="H97" s="31">
        <v>543</v>
      </c>
    </row>
    <row r="98" customFormat="1" s="29">
      <c r="A98" s="48" t="s">
        <v>29</v>
      </c>
      <c r="B98" s="112"/>
      <c r="C98" s="34">
        <v>300</v>
      </c>
      <c r="D98" s="35">
        <v>11.110000000000001</v>
      </c>
      <c r="E98" s="35">
        <v>3.18</v>
      </c>
      <c r="F98" s="35">
        <v>101.33</v>
      </c>
      <c r="G98" s="34">
        <v>477.15</v>
      </c>
      <c r="H98" s="34"/>
    </row>
    <row r="99" customFormat="1" s="29">
      <c r="A99" s="48" t="s">
        <v>30</v>
      </c>
      <c r="B99" s="112"/>
      <c r="C99" s="34">
        <v>1780</v>
      </c>
      <c r="D99" s="35">
        <v>49.099999999999994</v>
      </c>
      <c r="E99" s="35">
        <v>30.37</v>
      </c>
      <c r="F99" s="35">
        <v>277.09999999999997</v>
      </c>
      <c r="G99" s="34">
        <v>1583.0499999999997</v>
      </c>
      <c r="H99" s="34"/>
    </row>
    <row r="100" customFormat="1" s="29">
      <c r="A100" s="36"/>
      <c r="B100" s="112"/>
      <c r="C100" s="34"/>
      <c r="D100" s="35"/>
      <c r="E100" s="35"/>
      <c r="F100" s="35"/>
      <c r="G100" s="34"/>
      <c r="H100" s="34"/>
    </row>
    <row r="101" customFormat="1" s="29">
      <c r="A101" s="48" t="s">
        <v>67</v>
      </c>
      <c r="B101" s="112"/>
      <c r="C101" s="48"/>
      <c r="D101" s="48"/>
      <c r="E101" s="48"/>
      <c r="F101" s="48"/>
      <c r="G101" s="48"/>
      <c r="H101" s="48"/>
    </row>
    <row r="102">
      <c r="A102" s="48" t="s">
        <v>12</v>
      </c>
      <c r="B102" s="102" t="s">
        <v>68</v>
      </c>
      <c r="C102" s="31">
        <v>250</v>
      </c>
      <c r="D102" s="32">
        <v>8.46</v>
      </c>
      <c r="E102" s="32">
        <v>10.74</v>
      </c>
      <c r="F102" s="32">
        <v>50.13</v>
      </c>
      <c r="G102" s="33">
        <v>330.93</v>
      </c>
      <c r="H102" s="31">
        <v>268</v>
      </c>
    </row>
    <row r="103">
      <c r="A103" s="48"/>
      <c r="B103" s="102" t="s">
        <v>69</v>
      </c>
      <c r="C103" s="31">
        <v>40</v>
      </c>
      <c r="D103" s="32">
        <v>3</v>
      </c>
      <c r="E103" s="32">
        <v>1.16</v>
      </c>
      <c r="F103" s="32">
        <v>20.56</v>
      </c>
      <c r="G103" s="33">
        <v>104.8</v>
      </c>
      <c r="H103" s="31">
        <v>111</v>
      </c>
    </row>
    <row r="104">
      <c r="A104" s="48"/>
      <c r="B104" s="102" t="s">
        <v>98</v>
      </c>
      <c r="C104" s="31">
        <v>10</v>
      </c>
      <c r="D104" s="32">
        <v>0.13</v>
      </c>
      <c r="E104" s="32">
        <v>6.15</v>
      </c>
      <c r="F104" s="32">
        <v>0.17</v>
      </c>
      <c r="G104" s="33">
        <v>56.6</v>
      </c>
      <c r="H104" s="31">
        <v>105</v>
      </c>
    </row>
    <row r="105">
      <c r="A105" s="48"/>
      <c r="B105" s="102" t="s">
        <v>71</v>
      </c>
      <c r="C105" s="31">
        <v>10</v>
      </c>
      <c r="D105" s="32">
        <v>2.32</v>
      </c>
      <c r="E105" s="32">
        <v>2.95</v>
      </c>
      <c r="F105" s="32">
        <v>0</v>
      </c>
      <c r="G105" s="33">
        <v>36.4</v>
      </c>
      <c r="H105" s="33" t="s">
        <v>70</v>
      </c>
    </row>
    <row r="106">
      <c r="A106" s="48"/>
      <c r="B106" s="102" t="s">
        <v>99</v>
      </c>
      <c r="C106" s="31">
        <v>40</v>
      </c>
      <c r="D106" s="32">
        <v>3</v>
      </c>
      <c r="E106" s="32">
        <v>4.72</v>
      </c>
      <c r="F106" s="32">
        <v>29.96</v>
      </c>
      <c r="G106" s="33">
        <v>166.84</v>
      </c>
      <c r="H106" s="33"/>
    </row>
    <row r="107">
      <c r="A107" s="48"/>
      <c r="B107" s="102" t="s">
        <v>15</v>
      </c>
      <c r="C107" s="31">
        <v>200</v>
      </c>
      <c r="D107" s="32">
        <v>0.1</v>
      </c>
      <c r="E107" s="32">
        <v>0</v>
      </c>
      <c r="F107" s="32">
        <v>15</v>
      </c>
      <c r="G107" s="33">
        <v>60</v>
      </c>
      <c r="H107" s="31">
        <v>493</v>
      </c>
    </row>
    <row r="108" customFormat="1" s="29">
      <c r="A108" s="48" t="s">
        <v>16</v>
      </c>
      <c r="B108" s="112"/>
      <c r="C108" s="34">
        <v>550</v>
      </c>
      <c r="D108" s="35">
        <v>13.88</v>
      </c>
      <c r="E108" s="35">
        <v>14.850000000000001</v>
      </c>
      <c r="F108" s="35">
        <v>85.69</v>
      </c>
      <c r="G108" s="34">
        <v>532.13</v>
      </c>
      <c r="H108" s="34"/>
    </row>
    <row r="109">
      <c r="A109" s="48" t="s">
        <v>17</v>
      </c>
      <c r="B109" s="102" t="s">
        <v>46</v>
      </c>
      <c r="C109" s="31">
        <v>100</v>
      </c>
      <c r="D109" s="32">
        <v>0.88</v>
      </c>
      <c r="E109" s="32">
        <v>0.11</v>
      </c>
      <c r="F109" s="32">
        <v>1.87</v>
      </c>
      <c r="G109" s="33">
        <v>14.3</v>
      </c>
      <c r="H109" s="31">
        <v>107</v>
      </c>
    </row>
    <row r="110">
      <c r="A110" s="48"/>
      <c r="B110" s="102" t="s">
        <v>100</v>
      </c>
      <c r="C110" s="31">
        <v>250</v>
      </c>
      <c r="D110" s="32">
        <v>1.92</v>
      </c>
      <c r="E110" s="32">
        <v>6.18</v>
      </c>
      <c r="F110" s="32">
        <v>12.27</v>
      </c>
      <c r="G110" s="33">
        <v>112.6</v>
      </c>
      <c r="H110" s="33" t="s">
        <v>72</v>
      </c>
    </row>
    <row r="111">
      <c r="A111" s="48"/>
      <c r="B111" s="102" t="s">
        <v>21</v>
      </c>
      <c r="C111" s="31">
        <v>100</v>
      </c>
      <c r="D111" s="32">
        <v>7.15</v>
      </c>
      <c r="E111" s="32">
        <v>12.17</v>
      </c>
      <c r="F111" s="32">
        <v>2.37</v>
      </c>
      <c r="G111" s="33">
        <v>152.48</v>
      </c>
      <c r="H111" s="33" t="s">
        <v>20</v>
      </c>
    </row>
    <row r="112">
      <c r="A112" s="48"/>
      <c r="B112" s="102" t="s">
        <v>49</v>
      </c>
      <c r="C112" s="31">
        <v>180</v>
      </c>
      <c r="D112" s="32">
        <v>6.97</v>
      </c>
      <c r="E112" s="32">
        <v>3.49</v>
      </c>
      <c r="F112" s="32">
        <v>42.66</v>
      </c>
      <c r="G112" s="33">
        <v>229.68</v>
      </c>
      <c r="H112" s="31">
        <v>291</v>
      </c>
    </row>
    <row r="113">
      <c r="A113" s="48"/>
      <c r="B113" s="102" t="s">
        <v>23</v>
      </c>
      <c r="C113" s="31">
        <v>200</v>
      </c>
      <c r="D113" s="32">
        <v>0.5</v>
      </c>
      <c r="E113" s="32">
        <v>0</v>
      </c>
      <c r="F113" s="32">
        <v>27</v>
      </c>
      <c r="G113" s="33">
        <v>110</v>
      </c>
      <c r="H113" s="31">
        <v>508</v>
      </c>
    </row>
    <row r="114">
      <c r="A114" s="48"/>
      <c r="B114" s="102" t="s">
        <v>25</v>
      </c>
      <c r="C114" s="31">
        <v>50</v>
      </c>
      <c r="D114" s="32">
        <v>2.37</v>
      </c>
      <c r="E114" s="32">
        <v>0.3</v>
      </c>
      <c r="F114" s="32">
        <v>14.76</v>
      </c>
      <c r="G114" s="33">
        <v>70.5</v>
      </c>
      <c r="H114" s="31">
        <v>108</v>
      </c>
    </row>
    <row r="115">
      <c r="A115" s="48"/>
      <c r="B115" s="102" t="s">
        <v>24</v>
      </c>
      <c r="C115" s="31">
        <v>50</v>
      </c>
      <c r="D115" s="32">
        <v>1.98</v>
      </c>
      <c r="E115" s="32">
        <v>0.36</v>
      </c>
      <c r="F115" s="32">
        <v>10.02</v>
      </c>
      <c r="G115" s="33">
        <v>52.2</v>
      </c>
      <c r="H115" s="31">
        <v>109</v>
      </c>
    </row>
    <row r="116" customFormat="1" s="29">
      <c r="A116" s="48" t="s">
        <v>26</v>
      </c>
      <c r="B116" s="112"/>
      <c r="C116" s="34">
        <v>930</v>
      </c>
      <c r="D116" s="35">
        <v>21.77</v>
      </c>
      <c r="E116" s="35">
        <v>22.610000000000003</v>
      </c>
      <c r="F116" s="35">
        <v>110.95</v>
      </c>
      <c r="G116" s="34">
        <v>741.76</v>
      </c>
      <c r="H116" s="34"/>
    </row>
    <row r="117">
      <c r="A117" s="48" t="s">
        <v>27</v>
      </c>
      <c r="B117" s="102" t="s">
        <v>28</v>
      </c>
      <c r="C117" s="31">
        <v>200</v>
      </c>
      <c r="D117" s="32">
        <v>0</v>
      </c>
      <c r="E117" s="32">
        <v>0</v>
      </c>
      <c r="F117" s="32">
        <v>18.4</v>
      </c>
      <c r="G117" s="33">
        <v>74</v>
      </c>
      <c r="H117" s="31">
        <v>614</v>
      </c>
    </row>
    <row r="118" ht="24">
      <c r="A118" s="48"/>
      <c r="B118" s="102" t="s">
        <v>92</v>
      </c>
      <c r="C118" s="31">
        <v>100</v>
      </c>
      <c r="D118" s="32">
        <v>5.89</v>
      </c>
      <c r="E118" s="32">
        <v>3.73</v>
      </c>
      <c r="F118" s="32">
        <v>32.07</v>
      </c>
      <c r="G118" s="33">
        <v>214.04</v>
      </c>
      <c r="H118" s="33">
        <v>454.1</v>
      </c>
    </row>
    <row r="119" customFormat="1" s="29">
      <c r="A119" s="48" t="s">
        <v>29</v>
      </c>
      <c r="B119" s="112"/>
      <c r="C119" s="34">
        <v>300</v>
      </c>
      <c r="D119" s="35">
        <v>7.6</v>
      </c>
      <c r="E119" s="35">
        <v>6.8</v>
      </c>
      <c r="F119" s="35">
        <v>64.8</v>
      </c>
      <c r="G119" s="34">
        <v>352</v>
      </c>
      <c r="H119" s="34"/>
    </row>
    <row r="120" customFormat="1" s="29">
      <c r="A120" s="48" t="s">
        <v>30</v>
      </c>
      <c r="B120" s="112"/>
      <c r="C120" s="34">
        <v>1780</v>
      </c>
      <c r="D120" s="35">
        <v>43.24999999999999</v>
      </c>
      <c r="E120" s="35">
        <v>44.26</v>
      </c>
      <c r="F120" s="35">
        <v>261.44</v>
      </c>
      <c r="G120" s="34">
        <v>1625.89</v>
      </c>
      <c r="H120" s="34"/>
    </row>
    <row r="121" customFormat="1" s="29">
      <c r="A121" s="48" t="s">
        <v>73</v>
      </c>
      <c r="B121" s="112"/>
      <c r="C121" s="48"/>
      <c r="D121" s="48"/>
      <c r="E121" s="48"/>
      <c r="F121" s="48"/>
      <c r="G121" s="48"/>
      <c r="H121" s="48"/>
    </row>
    <row r="122" ht="15">
      <c r="A122" s="48" t="s">
        <v>12</v>
      </c>
      <c r="B122" s="113" t="s">
        <v>107</v>
      </c>
      <c r="C122" s="31">
        <v>250</v>
      </c>
      <c r="D122" s="44">
        <v>18.12</v>
      </c>
      <c r="E122" s="44">
        <v>12.56</v>
      </c>
      <c r="F122" s="44">
        <v>39.04</v>
      </c>
      <c r="G122" s="45">
        <v>347.48</v>
      </c>
      <c r="H122" s="46">
        <v>117</v>
      </c>
    </row>
    <row r="123" ht="15">
      <c r="A123" s="48"/>
      <c r="B123" s="113" t="s">
        <v>108</v>
      </c>
      <c r="C123" s="31">
        <v>100</v>
      </c>
      <c r="D123" s="32">
        <v>8.74</v>
      </c>
      <c r="E123" s="32">
        <v>5.65</v>
      </c>
      <c r="F123" s="32">
        <v>57.43</v>
      </c>
      <c r="G123" s="32">
        <v>313.97</v>
      </c>
      <c r="H123" s="31"/>
    </row>
    <row r="124">
      <c r="A124" s="48"/>
      <c r="B124" s="102" t="s">
        <v>33</v>
      </c>
      <c r="C124" s="31">
        <v>200</v>
      </c>
      <c r="D124" s="32">
        <v>0.1</v>
      </c>
      <c r="E124" s="32">
        <v>0</v>
      </c>
      <c r="F124" s="32">
        <v>15.2</v>
      </c>
      <c r="G124" s="33">
        <v>61</v>
      </c>
      <c r="H124" s="31">
        <v>494</v>
      </c>
    </row>
    <row r="125" customFormat="1" s="29">
      <c r="A125" s="48" t="s">
        <v>16</v>
      </c>
      <c r="B125" s="112"/>
      <c r="C125" s="34">
        <v>550</v>
      </c>
      <c r="D125" s="35">
        <v>32.28</v>
      </c>
      <c r="E125" s="35">
        <v>17.919999999999998</v>
      </c>
      <c r="F125" s="35">
        <v>110.83</v>
      </c>
      <c r="G125" s="34">
        <v>732.73</v>
      </c>
      <c r="H125" s="34"/>
    </row>
    <row r="126">
      <c r="A126" s="48" t="s">
        <v>17</v>
      </c>
      <c r="B126" s="102" t="s">
        <v>113</v>
      </c>
      <c r="C126" s="31">
        <v>100</v>
      </c>
      <c r="D126" s="32">
        <v>1.33</v>
      </c>
      <c r="E126" s="32">
        <v>0.17</v>
      </c>
      <c r="F126" s="32">
        <v>7.17</v>
      </c>
      <c r="G126" s="33">
        <v>35</v>
      </c>
      <c r="H126" s="31">
        <v>17</v>
      </c>
    </row>
    <row r="127">
      <c r="A127" s="48"/>
      <c r="B127" s="102" t="s">
        <v>74</v>
      </c>
      <c r="C127" s="31">
        <v>250</v>
      </c>
      <c r="D127" s="32">
        <v>4.93</v>
      </c>
      <c r="E127" s="32">
        <v>5.6</v>
      </c>
      <c r="F127" s="32">
        <v>9.85</v>
      </c>
      <c r="G127" s="33">
        <v>178.97</v>
      </c>
      <c r="H127" s="31">
        <v>156</v>
      </c>
    </row>
    <row r="128">
      <c r="A128" s="48"/>
      <c r="B128" s="102" t="s">
        <v>75</v>
      </c>
      <c r="C128" s="31">
        <v>280</v>
      </c>
      <c r="D128" s="32">
        <v>25.48</v>
      </c>
      <c r="E128" s="32">
        <v>16.88</v>
      </c>
      <c r="F128" s="32">
        <v>52.81</v>
      </c>
      <c r="G128" s="33">
        <v>464.41</v>
      </c>
      <c r="H128" s="31">
        <v>406</v>
      </c>
    </row>
    <row r="129">
      <c r="A129" s="48"/>
      <c r="B129" s="102" t="s">
        <v>50</v>
      </c>
      <c r="C129" s="31">
        <v>200</v>
      </c>
      <c r="D129" s="32">
        <v>0.7</v>
      </c>
      <c r="E129" s="32">
        <v>0.3</v>
      </c>
      <c r="F129" s="32">
        <v>22.8</v>
      </c>
      <c r="G129" s="33">
        <v>97</v>
      </c>
      <c r="H129" s="31">
        <v>519</v>
      </c>
    </row>
    <row r="130">
      <c r="A130" s="48"/>
      <c r="B130" s="102" t="s">
        <v>25</v>
      </c>
      <c r="C130" s="31">
        <v>50</v>
      </c>
      <c r="D130" s="32">
        <v>2.37</v>
      </c>
      <c r="E130" s="32">
        <v>0.3</v>
      </c>
      <c r="F130" s="32">
        <v>14.76</v>
      </c>
      <c r="G130" s="33">
        <v>70.5</v>
      </c>
      <c r="H130" s="31">
        <v>108</v>
      </c>
    </row>
    <row r="131">
      <c r="A131" s="48"/>
      <c r="B131" s="102" t="s">
        <v>24</v>
      </c>
      <c r="C131" s="31">
        <v>50</v>
      </c>
      <c r="D131" s="32">
        <v>1.98</v>
      </c>
      <c r="E131" s="32">
        <v>0.36</v>
      </c>
      <c r="F131" s="32">
        <v>10.02</v>
      </c>
      <c r="G131" s="33">
        <v>52.2</v>
      </c>
      <c r="H131" s="31">
        <v>109</v>
      </c>
    </row>
    <row r="132" customFormat="1" s="29">
      <c r="A132" s="48" t="s">
        <v>26</v>
      </c>
      <c r="B132" s="112"/>
      <c r="C132" s="34">
        <v>930</v>
      </c>
      <c r="D132" s="35">
        <v>36.79</v>
      </c>
      <c r="E132" s="35">
        <v>23.61</v>
      </c>
      <c r="F132" s="35">
        <v>117.41</v>
      </c>
      <c r="G132" s="34">
        <v>898.08</v>
      </c>
      <c r="H132" s="34"/>
    </row>
    <row r="133">
      <c r="A133" s="48" t="s">
        <v>27</v>
      </c>
      <c r="B133" s="102" t="s">
        <v>52</v>
      </c>
      <c r="C133" s="31">
        <v>200</v>
      </c>
      <c r="D133" s="32">
        <v>0.3</v>
      </c>
      <c r="E133" s="32">
        <v>0.12</v>
      </c>
      <c r="F133" s="32">
        <v>17.16</v>
      </c>
      <c r="G133" s="33">
        <v>70.04</v>
      </c>
      <c r="H133" s="33" t="s">
        <v>51</v>
      </c>
    </row>
    <row r="134" ht="24">
      <c r="A134" s="48"/>
      <c r="B134" s="102" t="s">
        <v>101</v>
      </c>
      <c r="C134" s="31">
        <v>100</v>
      </c>
      <c r="D134" s="32">
        <v>0.6</v>
      </c>
      <c r="E134" s="32">
        <v>0.6</v>
      </c>
      <c r="F134" s="32">
        <v>14.7</v>
      </c>
      <c r="G134" s="33">
        <v>70.5</v>
      </c>
      <c r="H134" s="31" t="s">
        <v>102</v>
      </c>
    </row>
    <row r="135" customFormat="1" s="29">
      <c r="A135" s="48" t="s">
        <v>29</v>
      </c>
      <c r="B135" s="112"/>
      <c r="C135" s="34">
        <v>350</v>
      </c>
      <c r="D135" s="35">
        <v>0.8999999999999999</v>
      </c>
      <c r="E135" s="35">
        <v>0.72</v>
      </c>
      <c r="F135" s="35">
        <v>31.86</v>
      </c>
      <c r="G135" s="34">
        <v>140.54000000000002</v>
      </c>
      <c r="H135" s="34"/>
    </row>
    <row r="136" customFormat="1" s="29">
      <c r="A136" s="48" t="s">
        <v>30</v>
      </c>
      <c r="B136" s="112"/>
      <c r="C136" s="34">
        <v>1780</v>
      </c>
      <c r="D136" s="35">
        <v>69.97</v>
      </c>
      <c r="E136" s="35">
        <v>42.249999999999986</v>
      </c>
      <c r="F136" s="35">
        <v>260.1</v>
      </c>
      <c r="G136" s="34">
        <v>1771.3500000000001</v>
      </c>
      <c r="H136" s="34"/>
    </row>
    <row r="137" customFormat="1" s="29">
      <c r="A137" s="48" t="s">
        <v>76</v>
      </c>
      <c r="B137" s="112"/>
      <c r="C137" s="48"/>
      <c r="D137" s="48"/>
      <c r="E137" s="48"/>
      <c r="F137" s="48"/>
      <c r="G137" s="48"/>
      <c r="H137" s="48"/>
    </row>
    <row r="138">
      <c r="A138" s="48" t="s">
        <v>12</v>
      </c>
      <c r="B138" s="102" t="s">
        <v>43</v>
      </c>
      <c r="C138" s="31">
        <v>250</v>
      </c>
      <c r="D138" s="32">
        <v>11.73</v>
      </c>
      <c r="E138" s="32">
        <v>10.56</v>
      </c>
      <c r="F138" s="32">
        <v>60.9</v>
      </c>
      <c r="G138" s="33">
        <v>385.98</v>
      </c>
      <c r="H138" s="31">
        <v>250</v>
      </c>
    </row>
    <row r="139">
      <c r="A139" s="48"/>
      <c r="B139" s="102" t="s">
        <v>95</v>
      </c>
      <c r="C139" s="31">
        <v>100</v>
      </c>
      <c r="D139" s="32">
        <v>3.7</v>
      </c>
      <c r="E139" s="32">
        <v>2.22</v>
      </c>
      <c r="F139" s="32">
        <v>29.55</v>
      </c>
      <c r="G139" s="33">
        <v>151.41</v>
      </c>
      <c r="H139" s="31">
        <v>563</v>
      </c>
    </row>
    <row r="140">
      <c r="A140" s="48"/>
      <c r="B140" s="102" t="s">
        <v>15</v>
      </c>
      <c r="C140" s="31">
        <v>200</v>
      </c>
      <c r="D140" s="32">
        <v>0.1</v>
      </c>
      <c r="E140" s="32">
        <v>0</v>
      </c>
      <c r="F140" s="32">
        <v>15</v>
      </c>
      <c r="G140" s="33">
        <v>60</v>
      </c>
      <c r="H140" s="31">
        <v>493</v>
      </c>
    </row>
    <row r="141" customFormat="1" s="29">
      <c r="A141" s="48" t="s">
        <v>16</v>
      </c>
      <c r="B141" s="112"/>
      <c r="C141" s="34">
        <v>550</v>
      </c>
      <c r="D141" s="35">
        <v>15.43</v>
      </c>
      <c r="E141" s="35">
        <v>12.780000000000001</v>
      </c>
      <c r="F141" s="35">
        <v>109.45</v>
      </c>
      <c r="G141" s="34">
        <v>612.39</v>
      </c>
      <c r="H141" s="34"/>
    </row>
    <row r="142">
      <c r="A142" s="48" t="s">
        <v>17</v>
      </c>
      <c r="B142" s="102" t="s">
        <v>34</v>
      </c>
      <c r="C142" s="31">
        <v>100</v>
      </c>
      <c r="D142" s="32">
        <v>0.8</v>
      </c>
      <c r="E142" s="32">
        <v>0.1</v>
      </c>
      <c r="F142" s="32">
        <v>2.5</v>
      </c>
      <c r="G142" s="33">
        <v>14</v>
      </c>
      <c r="H142" s="31">
        <v>106</v>
      </c>
    </row>
    <row r="143">
      <c r="A143" s="48"/>
      <c r="B143" s="102" t="s">
        <v>103</v>
      </c>
      <c r="C143" s="31">
        <v>250</v>
      </c>
      <c r="D143" s="32">
        <v>3.08</v>
      </c>
      <c r="E143" s="32">
        <v>5.45</v>
      </c>
      <c r="F143" s="32">
        <v>17.42</v>
      </c>
      <c r="G143" s="33">
        <v>131.82</v>
      </c>
      <c r="H143" s="33" t="s">
        <v>78</v>
      </c>
    </row>
    <row r="144" ht="15">
      <c r="A144" s="48"/>
      <c r="B144" s="102" t="s">
        <v>109</v>
      </c>
      <c r="C144" s="31">
        <v>100</v>
      </c>
      <c r="D144" s="44">
        <v>13.03</v>
      </c>
      <c r="E144" s="44">
        <v>17.5</v>
      </c>
      <c r="F144" s="44">
        <v>6.18</v>
      </c>
      <c r="G144" s="45">
        <v>246</v>
      </c>
      <c r="H144" s="46">
        <v>411</v>
      </c>
    </row>
    <row r="145">
      <c r="A145" s="48"/>
      <c r="B145" s="102" t="s">
        <v>35</v>
      </c>
      <c r="C145" s="31">
        <v>180</v>
      </c>
      <c r="D145" s="32">
        <v>10.35</v>
      </c>
      <c r="E145" s="32">
        <v>3.58</v>
      </c>
      <c r="F145" s="32">
        <v>46.58</v>
      </c>
      <c r="G145" s="33">
        <v>260.62</v>
      </c>
      <c r="H145" s="31">
        <v>237</v>
      </c>
    </row>
    <row r="146">
      <c r="A146" s="48"/>
      <c r="B146" s="102" t="s">
        <v>37</v>
      </c>
      <c r="C146" s="31">
        <v>200</v>
      </c>
      <c r="D146" s="32">
        <v>0.3</v>
      </c>
      <c r="E146" s="32">
        <v>0.2</v>
      </c>
      <c r="F146" s="32">
        <v>20.2</v>
      </c>
      <c r="G146" s="33">
        <v>81</v>
      </c>
      <c r="H146" s="33" t="s">
        <v>36</v>
      </c>
    </row>
    <row r="147">
      <c r="A147" s="48"/>
      <c r="B147" s="102" t="s">
        <v>25</v>
      </c>
      <c r="C147" s="31">
        <v>50</v>
      </c>
      <c r="D147" s="32">
        <v>2.37</v>
      </c>
      <c r="E147" s="32">
        <v>0.3</v>
      </c>
      <c r="F147" s="32">
        <v>14.76</v>
      </c>
      <c r="G147" s="33">
        <v>70.5</v>
      </c>
      <c r="H147" s="31">
        <v>108</v>
      </c>
    </row>
    <row r="148">
      <c r="A148" s="48"/>
      <c r="B148" s="102" t="s">
        <v>24</v>
      </c>
      <c r="C148" s="31">
        <v>50</v>
      </c>
      <c r="D148" s="32">
        <v>1.98</v>
      </c>
      <c r="E148" s="32">
        <v>0.36</v>
      </c>
      <c r="F148" s="32">
        <v>10.02</v>
      </c>
      <c r="G148" s="33">
        <v>52.2</v>
      </c>
      <c r="H148" s="31">
        <v>109</v>
      </c>
    </row>
    <row r="149" customFormat="1" s="29">
      <c r="A149" s="48" t="s">
        <v>26</v>
      </c>
      <c r="B149" s="112"/>
      <c r="C149" s="34">
        <v>930</v>
      </c>
      <c r="D149" s="35">
        <v>35.709999999999994</v>
      </c>
      <c r="E149" s="35">
        <v>17.77</v>
      </c>
      <c r="F149" s="35">
        <v>115.22000000000001</v>
      </c>
      <c r="G149" s="34">
        <v>762.61</v>
      </c>
      <c r="H149" s="34"/>
    </row>
    <row r="150">
      <c r="A150" s="48" t="s">
        <v>27</v>
      </c>
      <c r="B150" s="102" t="s">
        <v>39</v>
      </c>
      <c r="C150" s="31">
        <v>200</v>
      </c>
      <c r="D150" s="32">
        <v>5.4</v>
      </c>
      <c r="E150" s="32">
        <v>5</v>
      </c>
      <c r="F150" s="32">
        <v>21.6</v>
      </c>
      <c r="G150" s="33">
        <v>158</v>
      </c>
      <c r="H150" s="33" t="s">
        <v>38</v>
      </c>
    </row>
    <row r="151" ht="24">
      <c r="A151" s="48"/>
      <c r="B151" s="102" t="s">
        <v>104</v>
      </c>
      <c r="C151" s="31">
        <v>100</v>
      </c>
      <c r="D151" s="32">
        <v>14.48</v>
      </c>
      <c r="E151" s="32">
        <v>7.31</v>
      </c>
      <c r="F151" s="32">
        <v>44.01</v>
      </c>
      <c r="G151" s="33">
        <v>298.32</v>
      </c>
      <c r="H151" s="33">
        <v>454.4</v>
      </c>
    </row>
    <row r="152" customFormat="1" s="29">
      <c r="A152" s="48" t="s">
        <v>29</v>
      </c>
      <c r="B152" s="112"/>
      <c r="C152" s="34">
        <v>300</v>
      </c>
      <c r="D152" s="35">
        <v>19.880000000000003</v>
      </c>
      <c r="E152" s="35">
        <v>12.309999999999999</v>
      </c>
      <c r="F152" s="35">
        <v>65.61</v>
      </c>
      <c r="G152" s="34">
        <v>456.32</v>
      </c>
      <c r="H152" s="34"/>
    </row>
    <row r="153" customFormat="1" s="29">
      <c r="A153" s="48" t="s">
        <v>30</v>
      </c>
      <c r="B153" s="112"/>
      <c r="C153" s="34">
        <v>1780</v>
      </c>
      <c r="D153" s="35">
        <v>71.02</v>
      </c>
      <c r="E153" s="35">
        <v>42.86000000000001</v>
      </c>
      <c r="F153" s="35">
        <v>290.28</v>
      </c>
      <c r="G153" s="34">
        <v>1831.3200000000002</v>
      </c>
      <c r="H153" s="34"/>
    </row>
    <row r="154" customFormat="1" s="29">
      <c r="A154" s="36"/>
      <c r="B154" s="112"/>
      <c r="C154" s="34"/>
      <c r="D154" s="35"/>
      <c r="E154" s="35"/>
      <c r="F154" s="35"/>
      <c r="G154" s="34"/>
      <c r="H154" s="34"/>
    </row>
    <row r="155" customFormat="1" s="29">
      <c r="A155" s="48" t="s">
        <v>77</v>
      </c>
      <c r="B155" s="112"/>
      <c r="C155" s="48"/>
      <c r="D155" s="48"/>
      <c r="E155" s="48"/>
      <c r="F155" s="48"/>
      <c r="G155" s="48"/>
      <c r="H155" s="48"/>
    </row>
    <row r="156">
      <c r="A156" s="48" t="s">
        <v>12</v>
      </c>
      <c r="B156" s="102" t="s">
        <v>55</v>
      </c>
      <c r="C156" s="31">
        <v>250</v>
      </c>
      <c r="D156" s="32">
        <v>7.16</v>
      </c>
      <c r="E156" s="32">
        <v>9.4</v>
      </c>
      <c r="F156" s="32">
        <v>28.8</v>
      </c>
      <c r="G156" s="33">
        <v>291.9</v>
      </c>
      <c r="H156" s="31">
        <v>266</v>
      </c>
    </row>
    <row r="157">
      <c r="A157" s="48"/>
      <c r="B157" s="102" t="s">
        <v>33</v>
      </c>
      <c r="C157" s="31">
        <v>200</v>
      </c>
      <c r="D157" s="32">
        <v>0.1</v>
      </c>
      <c r="E157" s="32">
        <v>0</v>
      </c>
      <c r="F157" s="32">
        <v>15.2</v>
      </c>
      <c r="G157" s="33">
        <v>61</v>
      </c>
      <c r="H157" s="31">
        <v>494</v>
      </c>
    </row>
    <row r="158">
      <c r="A158" s="48"/>
      <c r="B158" s="102" t="s">
        <v>14</v>
      </c>
      <c r="C158" s="31">
        <v>100</v>
      </c>
      <c r="D158" s="32">
        <v>0.88</v>
      </c>
      <c r="E158" s="32">
        <v>0.11</v>
      </c>
      <c r="F158" s="32">
        <v>1.87</v>
      </c>
      <c r="G158" s="33">
        <v>14.3</v>
      </c>
      <c r="H158" s="31">
        <v>474</v>
      </c>
    </row>
    <row r="159" customFormat="1" s="29">
      <c r="A159" s="48" t="s">
        <v>16</v>
      </c>
      <c r="B159" s="112"/>
      <c r="C159" s="34">
        <v>550</v>
      </c>
      <c r="D159" s="35">
        <v>24.2</v>
      </c>
      <c r="E159" s="35">
        <v>22.509999999999998</v>
      </c>
      <c r="F159" s="35">
        <v>42.18999999999999</v>
      </c>
      <c r="G159" s="34">
        <v>472.68</v>
      </c>
      <c r="H159" s="34"/>
    </row>
    <row r="160">
      <c r="A160" s="48" t="s">
        <v>17</v>
      </c>
      <c r="B160" s="102" t="s">
        <v>57</v>
      </c>
      <c r="C160" s="31">
        <v>100</v>
      </c>
      <c r="D160" s="32">
        <v>1.1</v>
      </c>
      <c r="E160" s="32">
        <v>10.1</v>
      </c>
      <c r="F160" s="32">
        <v>9.1</v>
      </c>
      <c r="G160" s="33">
        <v>132</v>
      </c>
      <c r="H160" s="31">
        <v>7</v>
      </c>
    </row>
    <row r="161" ht="24">
      <c r="A161" s="48"/>
      <c r="B161" s="102" t="s">
        <v>81</v>
      </c>
      <c r="C161" s="31">
        <v>250</v>
      </c>
      <c r="D161" s="32">
        <v>2.65</v>
      </c>
      <c r="E161" s="32">
        <v>5.55</v>
      </c>
      <c r="F161" s="32">
        <v>9.23</v>
      </c>
      <c r="G161" s="33">
        <v>98.23</v>
      </c>
      <c r="H161" s="33" t="s">
        <v>80</v>
      </c>
    </row>
    <row r="162">
      <c r="A162" s="48"/>
      <c r="B162" s="102" t="s">
        <v>82</v>
      </c>
      <c r="C162" s="31">
        <v>100</v>
      </c>
      <c r="D162" s="32">
        <v>9.61</v>
      </c>
      <c r="E162" s="32">
        <v>8.33</v>
      </c>
      <c r="F162" s="32">
        <v>20.31</v>
      </c>
      <c r="G162" s="33">
        <v>191.15</v>
      </c>
      <c r="H162" s="33">
        <v>412.2</v>
      </c>
    </row>
    <row r="163">
      <c r="A163" s="48"/>
      <c r="B163" s="102" t="s">
        <v>111</v>
      </c>
      <c r="C163" s="31">
        <v>180</v>
      </c>
      <c r="D163" s="32">
        <v>3.73</v>
      </c>
      <c r="E163" s="32">
        <v>10.98</v>
      </c>
      <c r="F163" s="32">
        <v>21.58</v>
      </c>
      <c r="G163" s="33">
        <v>207.43</v>
      </c>
      <c r="H163" s="33">
        <v>128</v>
      </c>
    </row>
    <row r="164">
      <c r="A164" s="48"/>
      <c r="B164" s="102" t="s">
        <v>23</v>
      </c>
      <c r="C164" s="31">
        <v>200</v>
      </c>
      <c r="D164" s="32">
        <v>0.5</v>
      </c>
      <c r="E164" s="32">
        <v>0</v>
      </c>
      <c r="F164" s="32">
        <v>27</v>
      </c>
      <c r="G164" s="33">
        <v>110</v>
      </c>
      <c r="H164" s="31">
        <v>508</v>
      </c>
    </row>
    <row r="165">
      <c r="A165" s="48"/>
      <c r="B165" s="102" t="s">
        <v>25</v>
      </c>
      <c r="C165" s="31">
        <v>50</v>
      </c>
      <c r="D165" s="32">
        <v>2.37</v>
      </c>
      <c r="E165" s="32">
        <v>0.3</v>
      </c>
      <c r="F165" s="32">
        <v>14.76</v>
      </c>
      <c r="G165" s="33">
        <v>70.5</v>
      </c>
      <c r="H165" s="31">
        <v>108</v>
      </c>
    </row>
    <row r="166">
      <c r="A166" s="48"/>
      <c r="B166" s="102" t="s">
        <v>24</v>
      </c>
      <c r="C166" s="31">
        <v>50</v>
      </c>
      <c r="D166" s="32">
        <v>1.98</v>
      </c>
      <c r="E166" s="32">
        <v>0.36</v>
      </c>
      <c r="F166" s="32">
        <v>10.02</v>
      </c>
      <c r="G166" s="33">
        <v>52.2</v>
      </c>
      <c r="H166" s="31">
        <v>109</v>
      </c>
    </row>
    <row r="167" customFormat="1" s="29">
      <c r="A167" s="48" t="s">
        <v>26</v>
      </c>
      <c r="B167" s="112"/>
      <c r="C167" s="34">
        <v>930</v>
      </c>
      <c r="D167" s="35">
        <v>24.490000000000002</v>
      </c>
      <c r="E167" s="35">
        <v>30.919999999999998</v>
      </c>
      <c r="F167" s="35">
        <v>119.24</v>
      </c>
      <c r="G167" s="34">
        <v>929.59</v>
      </c>
      <c r="H167" s="34"/>
    </row>
    <row r="168">
      <c r="A168" s="48" t="s">
        <v>27</v>
      </c>
      <c r="B168" s="102" t="s">
        <v>66</v>
      </c>
      <c r="C168" s="31">
        <v>200</v>
      </c>
      <c r="D168" s="32">
        <v>1.4</v>
      </c>
      <c r="E168" s="32">
        <v>0</v>
      </c>
      <c r="F168" s="32">
        <v>29</v>
      </c>
      <c r="G168" s="33">
        <v>122</v>
      </c>
      <c r="H168" s="31">
        <v>503</v>
      </c>
    </row>
    <row r="169">
      <c r="A169" s="48"/>
      <c r="B169" s="102" t="s">
        <v>56</v>
      </c>
      <c r="C169" s="31">
        <v>100</v>
      </c>
      <c r="D169" s="32">
        <v>6.54</v>
      </c>
      <c r="E169" s="32">
        <v>5.87</v>
      </c>
      <c r="F169" s="32">
        <v>39.16</v>
      </c>
      <c r="G169" s="33">
        <v>235.4</v>
      </c>
      <c r="H169" s="33">
        <v>542</v>
      </c>
    </row>
    <row r="170" customFormat="1" s="29">
      <c r="A170" s="48" t="s">
        <v>29</v>
      </c>
      <c r="B170" s="112"/>
      <c r="C170" s="34">
        <v>300</v>
      </c>
      <c r="D170" s="35">
        <v>7.9399999999999995</v>
      </c>
      <c r="E170" s="35">
        <v>5.87</v>
      </c>
      <c r="F170" s="35">
        <v>68.16</v>
      </c>
      <c r="G170" s="34">
        <v>357.4</v>
      </c>
      <c r="H170" s="34"/>
    </row>
    <row r="171" customFormat="1" s="29">
      <c r="A171" s="48" t="s">
        <v>30</v>
      </c>
      <c r="B171" s="112"/>
      <c r="C171" s="34">
        <v>1780</v>
      </c>
      <c r="D171" s="35">
        <v>56.62999999999999</v>
      </c>
      <c r="E171" s="35">
        <v>59.29999999999999</v>
      </c>
      <c r="F171" s="35">
        <v>229.58999999999997</v>
      </c>
      <c r="G171" s="34">
        <v>1759.6700000000003</v>
      </c>
      <c r="H171" s="34"/>
    </row>
    <row r="172" customFormat="1" s="29">
      <c r="A172" s="48" t="s">
        <v>79</v>
      </c>
      <c r="B172" s="112"/>
      <c r="C172" s="48"/>
      <c r="D172" s="48"/>
      <c r="E172" s="48"/>
      <c r="F172" s="48"/>
      <c r="G172" s="48"/>
      <c r="H172" s="48"/>
    </row>
    <row r="173">
      <c r="A173" s="48" t="s">
        <v>12</v>
      </c>
      <c r="B173" s="102" t="s">
        <v>63</v>
      </c>
      <c r="C173" s="31">
        <v>300</v>
      </c>
      <c r="D173" s="32">
        <v>13.7</v>
      </c>
      <c r="E173" s="32">
        <v>12.64</v>
      </c>
      <c r="F173" s="32">
        <v>50.68</v>
      </c>
      <c r="G173" s="31">
        <v>370.78</v>
      </c>
      <c r="H173" s="31">
        <v>296</v>
      </c>
    </row>
    <row r="174">
      <c r="A174" s="48"/>
      <c r="B174" s="102" t="s">
        <v>99</v>
      </c>
      <c r="C174" s="31">
        <v>40</v>
      </c>
      <c r="D174" s="32">
        <v>1.17</v>
      </c>
      <c r="E174" s="32">
        <v>4.85</v>
      </c>
      <c r="F174" s="32">
        <v>22.99</v>
      </c>
      <c r="G174" s="32">
        <v>222.24</v>
      </c>
      <c r="H174" s="31">
        <v>566</v>
      </c>
    </row>
    <row r="175">
      <c r="A175" s="48"/>
      <c r="B175" s="102" t="s">
        <v>15</v>
      </c>
      <c r="C175" s="31">
        <v>210</v>
      </c>
      <c r="D175" s="32">
        <v>0.1</v>
      </c>
      <c r="E175" s="32">
        <v>0</v>
      </c>
      <c r="F175" s="32">
        <v>15</v>
      </c>
      <c r="G175" s="33">
        <v>60</v>
      </c>
      <c r="H175" s="31">
        <v>493</v>
      </c>
    </row>
    <row r="176" customFormat="1" s="29">
      <c r="A176" s="48" t="s">
        <v>16</v>
      </c>
      <c r="B176" s="112"/>
      <c r="C176" s="34">
        <v>550</v>
      </c>
      <c r="D176" s="35">
        <v>14.399999999999999</v>
      </c>
      <c r="E176" s="35">
        <v>13.24</v>
      </c>
      <c r="F176" s="35">
        <v>80.38</v>
      </c>
      <c r="G176" s="34">
        <v>501.28</v>
      </c>
      <c r="H176" s="34"/>
    </row>
    <row r="177">
      <c r="A177" s="48" t="s">
        <v>17</v>
      </c>
      <c r="B177" s="102" t="s">
        <v>115</v>
      </c>
      <c r="C177" s="31">
        <v>100</v>
      </c>
      <c r="D177" s="32">
        <v>1.1</v>
      </c>
      <c r="E177" s="32">
        <v>0.2</v>
      </c>
      <c r="F177" s="32">
        <v>3.8</v>
      </c>
      <c r="G177" s="33">
        <v>24</v>
      </c>
      <c r="H177" s="31">
        <v>106</v>
      </c>
    </row>
    <row r="178">
      <c r="A178" s="48"/>
      <c r="B178" s="102" t="s">
        <v>65</v>
      </c>
      <c r="C178" s="31">
        <v>250</v>
      </c>
      <c r="D178" s="32">
        <v>2.46</v>
      </c>
      <c r="E178" s="32">
        <v>7.36</v>
      </c>
      <c r="F178" s="32">
        <v>13.94</v>
      </c>
      <c r="G178" s="33">
        <v>155.46</v>
      </c>
      <c r="H178" s="33">
        <v>134.1</v>
      </c>
    </row>
    <row r="179">
      <c r="A179" s="48"/>
      <c r="B179" s="102" t="s">
        <v>48</v>
      </c>
      <c r="C179" s="31">
        <v>100</v>
      </c>
      <c r="D179" s="32">
        <v>12.09</v>
      </c>
      <c r="E179" s="32">
        <v>1.97</v>
      </c>
      <c r="F179" s="32">
        <v>10.91</v>
      </c>
      <c r="G179" s="33">
        <v>109.24</v>
      </c>
      <c r="H179" s="33">
        <v>405</v>
      </c>
    </row>
    <row r="180">
      <c r="A180" s="48"/>
      <c r="B180" s="102" t="s">
        <v>22</v>
      </c>
      <c r="C180" s="31">
        <v>180</v>
      </c>
      <c r="D180" s="32">
        <v>3.78</v>
      </c>
      <c r="E180" s="32">
        <v>7.92</v>
      </c>
      <c r="F180" s="32">
        <v>19.62</v>
      </c>
      <c r="G180" s="33">
        <v>165.6</v>
      </c>
      <c r="H180" s="31">
        <v>418.1</v>
      </c>
    </row>
    <row r="181">
      <c r="A181" s="48"/>
      <c r="B181" s="102" t="s">
        <v>50</v>
      </c>
      <c r="C181" s="31">
        <v>200</v>
      </c>
      <c r="D181" s="32">
        <v>0.7</v>
      </c>
      <c r="E181" s="32">
        <v>0.3</v>
      </c>
      <c r="F181" s="32">
        <v>22.8</v>
      </c>
      <c r="G181" s="33">
        <v>97</v>
      </c>
      <c r="H181" s="31">
        <v>519</v>
      </c>
    </row>
    <row r="182">
      <c r="A182" s="48"/>
      <c r="B182" s="102" t="s">
        <v>25</v>
      </c>
      <c r="C182" s="31">
        <v>50</v>
      </c>
      <c r="D182" s="32">
        <v>2.37</v>
      </c>
      <c r="E182" s="32">
        <v>0.3</v>
      </c>
      <c r="F182" s="32">
        <v>14.76</v>
      </c>
      <c r="G182" s="33">
        <v>70.5</v>
      </c>
      <c r="H182" s="31">
        <v>108</v>
      </c>
    </row>
    <row r="183">
      <c r="A183" s="48"/>
      <c r="B183" s="102" t="s">
        <v>24</v>
      </c>
      <c r="C183" s="31">
        <v>50</v>
      </c>
      <c r="D183" s="32">
        <v>1.98</v>
      </c>
      <c r="E183" s="32">
        <v>0.36</v>
      </c>
      <c r="F183" s="32">
        <v>10.02</v>
      </c>
      <c r="G183" s="33">
        <v>52.2</v>
      </c>
      <c r="H183" s="31">
        <v>109</v>
      </c>
    </row>
    <row r="184" customFormat="1" s="29">
      <c r="A184" s="48" t="s">
        <v>26</v>
      </c>
      <c r="B184" s="112"/>
      <c r="C184" s="34">
        <v>930</v>
      </c>
      <c r="D184" s="35">
        <v>23.970000000000002</v>
      </c>
      <c r="E184" s="35">
        <v>16.3</v>
      </c>
      <c r="F184" s="35">
        <v>87.34</v>
      </c>
      <c r="G184" s="34">
        <v>594.77</v>
      </c>
      <c r="H184" s="34"/>
    </row>
    <row r="185">
      <c r="A185" s="48" t="s">
        <v>27</v>
      </c>
      <c r="B185" s="102" t="s">
        <v>59</v>
      </c>
      <c r="C185" s="31">
        <v>200</v>
      </c>
      <c r="D185" s="32">
        <v>1.4</v>
      </c>
      <c r="E185" s="32">
        <v>0.2</v>
      </c>
      <c r="F185" s="32">
        <v>26.4</v>
      </c>
      <c r="G185" s="33">
        <v>120</v>
      </c>
      <c r="H185" s="33" t="s">
        <v>58</v>
      </c>
    </row>
    <row r="186">
      <c r="A186" s="48"/>
      <c r="B186" s="102" t="s">
        <v>41</v>
      </c>
      <c r="C186" s="31">
        <v>100</v>
      </c>
      <c r="D186" s="32">
        <v>6.68</v>
      </c>
      <c r="E186" s="32">
        <v>7.29</v>
      </c>
      <c r="F186" s="32">
        <v>21.8</v>
      </c>
      <c r="G186" s="33">
        <v>190.46</v>
      </c>
      <c r="H186" s="31" t="s">
        <v>40</v>
      </c>
    </row>
    <row r="187" customFormat="1" s="29">
      <c r="A187" s="48" t="s">
        <v>29</v>
      </c>
      <c r="B187" s="112"/>
      <c r="C187" s="34">
        <v>300</v>
      </c>
      <c r="D187" s="35">
        <v>9.76</v>
      </c>
      <c r="E187" s="35">
        <v>14.959999999999999</v>
      </c>
      <c r="F187" s="35">
        <v>84.08</v>
      </c>
      <c r="G187" s="34">
        <v>514.75</v>
      </c>
      <c r="H187" s="34"/>
    </row>
    <row r="188" customFormat="1" s="29">
      <c r="A188" s="48" t="s">
        <v>30</v>
      </c>
      <c r="B188" s="112"/>
      <c r="C188" s="34">
        <v>1780</v>
      </c>
      <c r="D188" s="35">
        <v>48.12999999999999</v>
      </c>
      <c r="E188" s="35">
        <v>44.49999999999999</v>
      </c>
      <c r="F188" s="35">
        <v>251.8</v>
      </c>
      <c r="G188" s="34">
        <v>1610.8</v>
      </c>
      <c r="H188" s="34"/>
    </row>
    <row r="189" customFormat="1" s="29">
      <c r="A189" s="48" t="s">
        <v>83</v>
      </c>
      <c r="B189" s="112"/>
      <c r="C189" s="34">
        <v>17420</v>
      </c>
      <c r="D189" s="35">
        <v>742.53</v>
      </c>
      <c r="E189" s="35">
        <v>7601.2</v>
      </c>
      <c r="F189" s="35">
        <v>315.15</v>
      </c>
      <c r="G189" s="34">
        <v>22449</v>
      </c>
      <c r="H189" s="34"/>
    </row>
    <row r="190" customFormat="1" s="29">
      <c r="A190" s="48" t="s">
        <v>84</v>
      </c>
      <c r="B190" s="112"/>
      <c r="C190" s="34">
        <v>1742</v>
      </c>
      <c r="D190" s="35">
        <f>D189/10</f>
        <v>74.253</v>
      </c>
      <c r="E190" s="35">
        <f>E189/10</f>
        <v>760.12</v>
      </c>
      <c r="F190" s="35">
        <f>F189/10</f>
        <v>31.514999999999997</v>
      </c>
      <c r="G190" s="35">
        <f>G189/10</f>
        <v>2244.9</v>
      </c>
      <c r="H190" s="34"/>
    </row>
    <row r="191" customHeight="1" ht="30" customFormat="1" s="39">
      <c r="A191" s="57"/>
      <c r="B191" s="114"/>
      <c r="C191" s="37"/>
      <c r="D191" s="38"/>
      <c r="E191" s="38"/>
      <c r="F191" s="38"/>
      <c r="G191" s="37"/>
      <c r="H191" s="37"/>
    </row>
  </sheetData>
  <mergeCells count="90">
    <mergeCell ref="A9:H9"/>
    <mergeCell ref="A13:A14"/>
    <mergeCell ref="B13:B14"/>
    <mergeCell ref="C13:C14"/>
    <mergeCell ref="D13:F13"/>
    <mergeCell ref="G13:G14"/>
    <mergeCell ref="H13:H14"/>
    <mergeCell ref="A15:H15"/>
    <mergeCell ref="A16:A18"/>
    <mergeCell ref="A19:B19"/>
    <mergeCell ref="A20:A26"/>
    <mergeCell ref="A27:B27"/>
    <mergeCell ref="A28:A29"/>
    <mergeCell ref="A30:B30"/>
    <mergeCell ref="A31:B31"/>
    <mergeCell ref="A32:H32"/>
    <mergeCell ref="A33:A35"/>
    <mergeCell ref="A36:B36"/>
    <mergeCell ref="A37:A43"/>
    <mergeCell ref="A44:B44"/>
    <mergeCell ref="A45:A46"/>
    <mergeCell ref="A47:B47"/>
    <mergeCell ref="A48:B48"/>
    <mergeCell ref="A50:H50"/>
    <mergeCell ref="A51:A53"/>
    <mergeCell ref="A54:B54"/>
    <mergeCell ref="A55:A60"/>
    <mergeCell ref="A61:B61"/>
    <mergeCell ref="A62:A63"/>
    <mergeCell ref="A64:B64"/>
    <mergeCell ref="A65:B65"/>
    <mergeCell ref="A66:H66"/>
    <mergeCell ref="A67:A69"/>
    <mergeCell ref="A70:B70"/>
    <mergeCell ref="A71:A77"/>
    <mergeCell ref="A78:B78"/>
    <mergeCell ref="A79:A80"/>
    <mergeCell ref="A81:B81"/>
    <mergeCell ref="A82:B82"/>
    <mergeCell ref="A83:H83"/>
    <mergeCell ref="A84:A86"/>
    <mergeCell ref="A87:B87"/>
    <mergeCell ref="A88:A94"/>
    <mergeCell ref="A95:B95"/>
    <mergeCell ref="A96:A97"/>
    <mergeCell ref="A98:B98"/>
    <mergeCell ref="A99:B99"/>
    <mergeCell ref="A101:H101"/>
    <mergeCell ref="A102:A107"/>
    <mergeCell ref="A108:B108"/>
    <mergeCell ref="A109:A115"/>
    <mergeCell ref="A116:B116"/>
    <mergeCell ref="A117:A118"/>
    <mergeCell ref="A119:B119"/>
    <mergeCell ref="A120:B120"/>
    <mergeCell ref="A121:H121"/>
    <mergeCell ref="A122:A124"/>
    <mergeCell ref="A125:B125"/>
    <mergeCell ref="A126:A131"/>
    <mergeCell ref="A132:B132"/>
    <mergeCell ref="A133:A134"/>
    <mergeCell ref="A135:B135"/>
    <mergeCell ref="A136:B136"/>
    <mergeCell ref="A137:H137"/>
    <mergeCell ref="A138:A140"/>
    <mergeCell ref="A141:B141"/>
    <mergeCell ref="A142:A148"/>
    <mergeCell ref="A149:B149"/>
    <mergeCell ref="A150:A151"/>
    <mergeCell ref="A152:B152"/>
    <mergeCell ref="A153:B153"/>
    <mergeCell ref="A155:H155"/>
    <mergeCell ref="A156:A158"/>
    <mergeCell ref="A159:B159"/>
    <mergeCell ref="A160:A166"/>
    <mergeCell ref="A167:B167"/>
    <mergeCell ref="A168:A169"/>
    <mergeCell ref="A170:B170"/>
    <mergeCell ref="A171:B171"/>
    <mergeCell ref="A172:H172"/>
    <mergeCell ref="A173:A175"/>
    <mergeCell ref="A176:B176"/>
    <mergeCell ref="A177:A183"/>
    <mergeCell ref="A184:B184"/>
    <mergeCell ref="A185:A186"/>
    <mergeCell ref="A187:B187"/>
    <mergeCell ref="A188:B188"/>
    <mergeCell ref="A189:B189"/>
    <mergeCell ref="A190:B190"/>
    <mergeCell ref="A191:B191"/>
  </mergeCells>
  <pageMargins left="1.6929133858267718" right="0.70866141732283472" top="0.19685039370078741" bottom="0.19685039370078741" header="0.31496062992125984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 topLeftCell="A136" tabSelected="1">
      <selection activeCell="B146" activeCellId="0" sqref="B146"/>
    </sheetView>
  </sheetViews>
  <sheetFormatPr defaultRowHeight="12.75" outlineLevelRow="0" outlineLevelCol="0"/>
  <cols>
    <col min="1" max="1" width="11" customWidth="1"/>
    <col min="2" max="2" width="43.140625" customWidth="1" style="115"/>
    <col min="3" max="3" width="9.140625"/>
    <col min="4" max="4" width="9.140625"/>
    <col min="5" max="5" width="9.140625"/>
    <col min="6" max="6" width="9.140625"/>
    <col min="7" max="7" width="9.140625"/>
    <col min="8" max="8" width="9.140625"/>
  </cols>
  <sheetData>
    <row r="1" ht="18">
      <c r="A1" s="1"/>
      <c r="B1" s="104" t="s">
        <v>85</v>
      </c>
      <c r="C1" s="3"/>
      <c r="D1" s="4"/>
      <c r="E1" s="4"/>
      <c r="F1" s="4"/>
      <c r="G1" s="3"/>
      <c r="H1" s="5" t="s">
        <v>89</v>
      </c>
    </row>
    <row r="2">
      <c r="A2" s="1"/>
      <c r="B2" s="103"/>
      <c r="C2" s="3"/>
      <c r="D2" s="4"/>
      <c r="E2" s="4"/>
      <c r="F2" s="4"/>
      <c r="G2" s="3"/>
      <c r="H2" s="3"/>
    </row>
    <row r="3" ht="18">
      <c r="A3" s="1"/>
      <c r="B3" s="105" t="s">
        <v>86</v>
      </c>
      <c r="C3" s="3"/>
      <c r="D3" s="4"/>
      <c r="E3" s="4"/>
      <c r="F3" s="11"/>
      <c r="G3" s="12"/>
      <c r="H3" s="13" t="s">
        <v>86</v>
      </c>
    </row>
    <row r="4">
      <c r="A4" s="1"/>
      <c r="B4" s="106" t="s">
        <v>87</v>
      </c>
      <c r="C4" s="3"/>
      <c r="D4" s="4"/>
      <c r="E4" s="4"/>
      <c r="F4" s="15"/>
      <c r="G4" s="16"/>
      <c r="H4" s="17" t="s">
        <v>87</v>
      </c>
    </row>
    <row r="5">
      <c r="A5" s="1"/>
      <c r="B5" s="107" t="s">
        <v>88</v>
      </c>
      <c r="C5" s="3"/>
      <c r="D5" s="4"/>
      <c r="E5" s="4"/>
      <c r="F5" s="4"/>
      <c r="G5" s="3"/>
      <c r="H5" s="19" t="s">
        <v>88</v>
      </c>
    </row>
    <row r="6">
      <c r="A6" s="1"/>
      <c r="B6" s="103"/>
      <c r="C6" s="3"/>
      <c r="D6" s="4"/>
      <c r="E6" s="4"/>
      <c r="F6" s="4"/>
      <c r="G6" s="3"/>
      <c r="H6" s="3"/>
    </row>
    <row r="7">
      <c r="A7" s="1"/>
      <c r="B7" s="103"/>
      <c r="C7" s="3"/>
      <c r="D7" s="4"/>
      <c r="E7" s="4"/>
      <c r="F7" s="4"/>
      <c r="G7" s="3"/>
      <c r="H7" s="3"/>
    </row>
    <row r="8">
      <c r="A8" s="1"/>
      <c r="B8" s="103"/>
      <c r="C8" s="3"/>
      <c r="D8" s="4"/>
      <c r="E8" s="4"/>
      <c r="F8" s="4"/>
      <c r="G8" s="3"/>
      <c r="H8" s="3"/>
    </row>
    <row r="9">
      <c r="A9" s="54" t="s">
        <v>10</v>
      </c>
      <c r="B9" s="116"/>
      <c r="C9" s="54"/>
      <c r="D9" s="54"/>
      <c r="E9" s="54"/>
      <c r="F9" s="54"/>
      <c r="G9" s="54"/>
      <c r="H9" s="54"/>
    </row>
    <row r="10">
      <c r="A10" s="21"/>
      <c r="B10" s="109"/>
      <c r="C10" s="22"/>
      <c r="D10" s="23"/>
      <c r="E10" s="23"/>
      <c r="F10" s="23"/>
      <c r="G10" s="24"/>
      <c r="H10" s="24"/>
    </row>
    <row r="11" customHeight="1" ht="36">
      <c r="A11" s="21" t="s">
        <v>4</v>
      </c>
      <c r="B11" s="109" t="s">
        <v>116</v>
      </c>
      <c r="C11" s="22"/>
      <c r="D11" s="23"/>
      <c r="E11" s="23"/>
      <c r="F11" s="23"/>
      <c r="G11" s="24"/>
      <c r="H11" s="24"/>
    </row>
    <row r="12">
      <c r="A12" s="25"/>
      <c r="B12" s="109"/>
      <c r="C12" s="22"/>
      <c r="D12" s="23"/>
      <c r="E12" s="23"/>
      <c r="F12" s="23"/>
      <c r="G12" s="24"/>
      <c r="H12" s="24"/>
    </row>
    <row r="13">
      <c r="A13" s="49" t="s">
        <v>0</v>
      </c>
      <c r="B13" s="110" t="s">
        <v>1</v>
      </c>
      <c r="C13" s="51" t="s">
        <v>3</v>
      </c>
      <c r="D13" s="27" t="s">
        <v>5</v>
      </c>
      <c r="E13" s="27"/>
      <c r="F13" s="27"/>
      <c r="G13" s="50" t="s">
        <v>6</v>
      </c>
      <c r="H13" s="50" t="s">
        <v>2</v>
      </c>
    </row>
    <row r="14" customHeight="1" ht="21">
      <c r="A14" s="49"/>
      <c r="B14" s="110"/>
      <c r="C14" s="51"/>
      <c r="D14" s="27" t="s">
        <v>7</v>
      </c>
      <c r="E14" s="27" t="s">
        <v>8</v>
      </c>
      <c r="F14" s="27" t="s">
        <v>9</v>
      </c>
      <c r="G14" s="50"/>
      <c r="H14" s="50"/>
    </row>
    <row r="15">
      <c r="A15" s="56" t="s">
        <v>117</v>
      </c>
      <c r="B15" s="111"/>
      <c r="C15" s="56"/>
      <c r="D15" s="56"/>
      <c r="E15" s="56"/>
      <c r="F15" s="56"/>
      <c r="G15" s="56"/>
      <c r="H15" s="56"/>
    </row>
    <row r="16">
      <c r="A16" s="36" t="s">
        <v>12</v>
      </c>
      <c r="B16" s="102" t="s">
        <v>13</v>
      </c>
      <c r="C16" s="31">
        <v>200</v>
      </c>
      <c r="D16" s="32">
        <v>5.34</v>
      </c>
      <c r="E16" s="32">
        <v>6.86</v>
      </c>
      <c r="F16" s="32">
        <v>27.28</v>
      </c>
      <c r="G16" s="31">
        <v>203.5</v>
      </c>
      <c r="H16" s="31">
        <v>260</v>
      </c>
    </row>
    <row r="17">
      <c r="A17" s="36"/>
      <c r="B17" s="102" t="s">
        <v>44</v>
      </c>
      <c r="C17" s="31">
        <v>100</v>
      </c>
      <c r="D17" s="32">
        <v>8.4</v>
      </c>
      <c r="E17" s="32">
        <v>5.97</v>
      </c>
      <c r="F17" s="32">
        <v>58.06</v>
      </c>
      <c r="G17" s="32">
        <v>318</v>
      </c>
      <c r="H17" s="31">
        <v>564</v>
      </c>
    </row>
    <row r="18">
      <c r="A18" s="36"/>
      <c r="B18" s="102" t="s">
        <v>15</v>
      </c>
      <c r="C18" s="31">
        <v>200</v>
      </c>
      <c r="D18" s="32">
        <v>0.2</v>
      </c>
      <c r="E18" s="32">
        <v>0</v>
      </c>
      <c r="F18" s="32">
        <v>7.02</v>
      </c>
      <c r="G18" s="31">
        <v>28.46</v>
      </c>
      <c r="H18" s="31">
        <v>493</v>
      </c>
    </row>
    <row r="19">
      <c r="A19" s="36" t="s">
        <v>16</v>
      </c>
      <c r="B19" s="117"/>
      <c r="C19" s="60">
        <f>SUM(C16:C18)</f>
        <v>500</v>
      </c>
      <c r="D19" s="34">
        <f>SUM(D16:D18)</f>
        <v>13.94</v>
      </c>
      <c r="E19" s="34">
        <f>SUM(E16:E18)</f>
        <v>12.83</v>
      </c>
      <c r="F19" s="34">
        <f>SUM(F16:F18)</f>
        <v>92.36</v>
      </c>
      <c r="G19" s="34">
        <f>SUM(G16:G18)</f>
        <v>549.96</v>
      </c>
      <c r="H19" s="34"/>
    </row>
    <row r="20">
      <c r="A20" s="63"/>
      <c r="B20" s="118" t="s">
        <v>19</v>
      </c>
      <c r="C20" s="65">
        <v>200</v>
      </c>
      <c r="D20" s="32">
        <v>3.8</v>
      </c>
      <c r="E20" s="32">
        <v>5.88</v>
      </c>
      <c r="F20" s="32">
        <v>15.54</v>
      </c>
      <c r="G20" s="31">
        <v>107.08</v>
      </c>
      <c r="H20" s="31">
        <v>131</v>
      </c>
    </row>
    <row r="21">
      <c r="A21" s="63"/>
      <c r="B21" s="102" t="s">
        <v>21</v>
      </c>
      <c r="C21" s="31">
        <v>90</v>
      </c>
      <c r="D21" s="32">
        <v>6.44</v>
      </c>
      <c r="E21" s="32">
        <v>10.95</v>
      </c>
      <c r="F21" s="32">
        <v>2.13</v>
      </c>
      <c r="G21" s="31">
        <v>177.23</v>
      </c>
      <c r="H21" s="31" t="s">
        <v>20</v>
      </c>
    </row>
    <row r="22">
      <c r="A22" s="63"/>
      <c r="B22" s="102" t="s">
        <v>49</v>
      </c>
      <c r="C22" s="31">
        <v>150</v>
      </c>
      <c r="D22" s="32">
        <v>5.8</v>
      </c>
      <c r="E22" s="32">
        <v>3.91</v>
      </c>
      <c r="F22" s="32">
        <v>43.55</v>
      </c>
      <c r="G22" s="31">
        <v>201.4</v>
      </c>
      <c r="H22" s="31">
        <v>291</v>
      </c>
    </row>
    <row r="23">
      <c r="A23" s="63"/>
      <c r="B23" s="102" t="s">
        <v>23</v>
      </c>
      <c r="C23" s="31">
        <v>200</v>
      </c>
      <c r="D23" s="32">
        <v>8E-2</v>
      </c>
      <c r="E23" s="32">
        <v>0</v>
      </c>
      <c r="F23" s="32">
        <v>10.62</v>
      </c>
      <c r="G23" s="31">
        <v>40.44</v>
      </c>
      <c r="H23" s="31">
        <v>508</v>
      </c>
    </row>
    <row r="24">
      <c r="A24" s="63"/>
      <c r="B24" s="102" t="s">
        <v>24</v>
      </c>
      <c r="C24" s="31">
        <v>30</v>
      </c>
      <c r="D24" s="32">
        <v>1.98</v>
      </c>
      <c r="E24" s="32">
        <v>0.36</v>
      </c>
      <c r="F24" s="32">
        <v>10.02</v>
      </c>
      <c r="G24" s="31">
        <v>52.2</v>
      </c>
      <c r="H24" s="31">
        <v>109</v>
      </c>
    </row>
    <row r="25">
      <c r="A25" s="66"/>
      <c r="B25" s="102" t="s">
        <v>25</v>
      </c>
      <c r="C25" s="31">
        <v>30</v>
      </c>
      <c r="D25" s="32">
        <v>2.37</v>
      </c>
      <c r="E25" s="32">
        <v>0.3</v>
      </c>
      <c r="F25" s="32">
        <v>14.76</v>
      </c>
      <c r="G25" s="31">
        <v>70.5</v>
      </c>
      <c r="H25" s="31">
        <v>108</v>
      </c>
    </row>
    <row r="26">
      <c r="A26" s="36" t="s">
        <v>26</v>
      </c>
      <c r="B26" s="112"/>
      <c r="C26" s="34">
        <v>760</v>
      </c>
      <c r="D26" s="34">
        <f>SUM(D20:D25)</f>
        <v>20.47</v>
      </c>
      <c r="E26" s="34">
        <f>SUM(E20:E25)</f>
        <v>21.4</v>
      </c>
      <c r="F26" s="34">
        <f>SUM(F20:F25)</f>
        <v>96.62</v>
      </c>
      <c r="G26" s="34">
        <f>SUM(G20:G25)</f>
        <v>648.8500000000001</v>
      </c>
      <c r="H26" s="34"/>
    </row>
    <row r="27">
      <c r="A27" s="36" t="s">
        <v>27</v>
      </c>
      <c r="B27" s="102" t="s">
        <v>28</v>
      </c>
      <c r="C27" s="31">
        <v>200</v>
      </c>
      <c r="D27" s="32">
        <v>0</v>
      </c>
      <c r="E27" s="32">
        <v>0</v>
      </c>
      <c r="F27" s="32">
        <v>24</v>
      </c>
      <c r="G27" s="31">
        <v>95</v>
      </c>
      <c r="H27" s="31">
        <v>614</v>
      </c>
    </row>
    <row r="28" ht="21">
      <c r="A28" s="36"/>
      <c r="B28" s="102" t="s">
        <v>118</v>
      </c>
      <c r="C28" s="31">
        <v>100</v>
      </c>
      <c r="D28" s="32">
        <v>6.54</v>
      </c>
      <c r="E28" s="32">
        <v>7.87</v>
      </c>
      <c r="F28" s="32">
        <v>31.16</v>
      </c>
      <c r="G28" s="31">
        <v>235.4</v>
      </c>
      <c r="H28" s="31" t="s">
        <v>119</v>
      </c>
    </row>
    <row r="29">
      <c r="A29" s="36" t="s">
        <v>29</v>
      </c>
      <c r="B29" s="112"/>
      <c r="C29" s="34">
        <f>SUM(C27:C28)</f>
        <v>300</v>
      </c>
      <c r="D29" s="34">
        <f>SUM(D27:D28)</f>
        <v>6.54</v>
      </c>
      <c r="E29" s="34">
        <f>SUM(E27:E28)</f>
        <v>7.87</v>
      </c>
      <c r="F29" s="34">
        <f>SUM(F27:F28)</f>
        <v>55.16</v>
      </c>
      <c r="G29" s="34">
        <f>SUM(G27:G28)</f>
        <v>330.4</v>
      </c>
      <c r="H29" s="34"/>
    </row>
    <row r="30">
      <c r="A30" s="36" t="s">
        <v>30</v>
      </c>
      <c r="B30" s="112"/>
      <c r="C30" s="34">
        <v>1620</v>
      </c>
      <c r="D30" s="34">
        <f>D19+D26+D29</f>
        <v>40.949999999999996</v>
      </c>
      <c r="E30" s="34">
        <f>E19+E26+E29</f>
        <v>42.099999999999994</v>
      </c>
      <c r="F30" s="34">
        <f>F19+F26+F29</f>
        <v>244.14000000000001</v>
      </c>
      <c r="G30" s="34">
        <f>G19+G26+G29</f>
        <v>1529.21</v>
      </c>
      <c r="H30" s="34"/>
    </row>
    <row r="31">
      <c r="A31" s="36" t="s">
        <v>31</v>
      </c>
      <c r="B31" s="112"/>
      <c r="C31" s="36"/>
      <c r="D31" s="36"/>
      <c r="E31" s="36"/>
      <c r="F31" s="36"/>
      <c r="G31" s="36"/>
      <c r="H31" s="36"/>
    </row>
    <row r="32">
      <c r="A32" s="36" t="s">
        <v>12</v>
      </c>
      <c r="B32" s="113" t="s">
        <v>106</v>
      </c>
      <c r="C32" s="45">
        <v>250</v>
      </c>
      <c r="D32" s="44">
        <v>18.68</v>
      </c>
      <c r="E32" s="44">
        <v>14.9</v>
      </c>
      <c r="F32" s="44">
        <v>25.64</v>
      </c>
      <c r="G32" s="45">
        <v>318.6</v>
      </c>
      <c r="H32" s="46">
        <v>302</v>
      </c>
    </row>
    <row r="33">
      <c r="A33" s="36"/>
      <c r="B33" s="113" t="s">
        <v>69</v>
      </c>
      <c r="C33" s="45">
        <v>40</v>
      </c>
      <c r="D33" s="44">
        <v>3</v>
      </c>
      <c r="E33" s="44">
        <v>1.16</v>
      </c>
      <c r="F33" s="44">
        <v>20.56</v>
      </c>
      <c r="G33" s="45">
        <v>104.8</v>
      </c>
      <c r="H33" s="45">
        <v>111</v>
      </c>
    </row>
    <row r="34">
      <c r="A34" s="36"/>
      <c r="B34" s="102" t="s">
        <v>33</v>
      </c>
      <c r="C34" s="31">
        <v>210</v>
      </c>
      <c r="D34" s="32">
        <v>0.26</v>
      </c>
      <c r="E34" s="32">
        <v>0</v>
      </c>
      <c r="F34" s="32">
        <v>7.24</v>
      </c>
      <c r="G34" s="31">
        <v>30.84</v>
      </c>
      <c r="H34" s="31">
        <v>494</v>
      </c>
    </row>
    <row r="35">
      <c r="A35" s="36" t="s">
        <v>16</v>
      </c>
      <c r="B35" s="117"/>
      <c r="C35" s="60">
        <f>SUM(C32:C34)</f>
        <v>500</v>
      </c>
      <c r="D35" s="34">
        <f>SUM(D32:D34)</f>
        <v>21.94</v>
      </c>
      <c r="E35" s="34">
        <f>SUM(E32:E34)</f>
        <v>16.06</v>
      </c>
      <c r="F35" s="34">
        <f>SUM(F32:F34)</f>
        <v>53.440000000000005</v>
      </c>
      <c r="G35" s="34">
        <f>SUM(G32:G34)</f>
        <v>454.24</v>
      </c>
      <c r="H35" s="34"/>
    </row>
    <row r="36">
      <c r="A36" s="68"/>
      <c r="B36" s="118" t="s">
        <v>65</v>
      </c>
      <c r="C36" s="65">
        <v>200</v>
      </c>
      <c r="D36" s="32">
        <v>2.46</v>
      </c>
      <c r="E36" s="32">
        <v>7.36</v>
      </c>
      <c r="F36" s="32">
        <v>13.94</v>
      </c>
      <c r="G36" s="32">
        <v>155.46</v>
      </c>
      <c r="H36" s="31" t="s">
        <v>120</v>
      </c>
    </row>
    <row r="37">
      <c r="A37" s="68"/>
      <c r="B37" s="102" t="s">
        <v>91</v>
      </c>
      <c r="C37" s="31">
        <v>90</v>
      </c>
      <c r="D37" s="32">
        <v>12.61</v>
      </c>
      <c r="E37" s="32">
        <v>10.49</v>
      </c>
      <c r="F37" s="32">
        <v>8.52</v>
      </c>
      <c r="G37" s="31">
        <v>169.91</v>
      </c>
      <c r="H37" s="31">
        <v>411</v>
      </c>
    </row>
    <row r="38">
      <c r="A38" s="68"/>
      <c r="B38" s="102" t="s">
        <v>35</v>
      </c>
      <c r="C38" s="31">
        <v>150</v>
      </c>
      <c r="D38" s="32">
        <v>8.64</v>
      </c>
      <c r="E38" s="32">
        <v>7.91</v>
      </c>
      <c r="F38" s="32">
        <v>38.85</v>
      </c>
      <c r="G38" s="31">
        <v>225.67</v>
      </c>
      <c r="H38" s="31">
        <v>237</v>
      </c>
    </row>
    <row r="39">
      <c r="A39" s="68"/>
      <c r="B39" s="102" t="s">
        <v>37</v>
      </c>
      <c r="C39" s="31">
        <v>200</v>
      </c>
      <c r="D39" s="32">
        <v>1.92</v>
      </c>
      <c r="E39" s="32">
        <v>0.12</v>
      </c>
      <c r="F39" s="32">
        <v>25.86</v>
      </c>
      <c r="G39" s="31">
        <v>112.36</v>
      </c>
      <c r="H39" s="31" t="s">
        <v>36</v>
      </c>
    </row>
    <row r="40">
      <c r="A40" s="68"/>
      <c r="B40" s="102" t="s">
        <v>25</v>
      </c>
      <c r="C40" s="31">
        <v>30</v>
      </c>
      <c r="D40" s="32">
        <v>2.37</v>
      </c>
      <c r="E40" s="32">
        <v>0.3</v>
      </c>
      <c r="F40" s="32">
        <v>14.76</v>
      </c>
      <c r="G40" s="31">
        <v>70.5</v>
      </c>
      <c r="H40" s="31">
        <v>108</v>
      </c>
    </row>
    <row r="41">
      <c r="A41" s="69"/>
      <c r="B41" s="102" t="s">
        <v>24</v>
      </c>
      <c r="C41" s="31">
        <v>30</v>
      </c>
      <c r="D41" s="32">
        <v>1.98</v>
      </c>
      <c r="E41" s="32">
        <v>0.36</v>
      </c>
      <c r="F41" s="32">
        <v>10.02</v>
      </c>
      <c r="G41" s="31">
        <v>52.2</v>
      </c>
      <c r="H41" s="31">
        <v>109</v>
      </c>
    </row>
    <row r="42">
      <c r="A42" s="36" t="s">
        <v>26</v>
      </c>
      <c r="B42" s="112"/>
      <c r="C42" s="34">
        <v>760</v>
      </c>
      <c r="D42" s="34">
        <f>SUM(D36:D41)</f>
        <v>29.980000000000004</v>
      </c>
      <c r="E42" s="34">
        <f>SUM(E36:E41)</f>
        <v>26.540000000000003</v>
      </c>
      <c r="F42" s="34">
        <f>SUM(F36:F41)</f>
        <v>111.95</v>
      </c>
      <c r="G42" s="34">
        <f>SUM(G36:G41)</f>
        <v>786.1</v>
      </c>
      <c r="H42" s="34"/>
    </row>
    <row r="43">
      <c r="A43" s="36" t="s">
        <v>27</v>
      </c>
      <c r="B43" s="102" t="s">
        <v>39</v>
      </c>
      <c r="C43" s="31">
        <v>200</v>
      </c>
      <c r="D43" s="32">
        <v>5.4</v>
      </c>
      <c r="E43" s="32">
        <v>5</v>
      </c>
      <c r="F43" s="32">
        <v>21.6</v>
      </c>
      <c r="G43" s="31">
        <v>158</v>
      </c>
      <c r="H43" s="31" t="s">
        <v>38</v>
      </c>
    </row>
    <row r="44" ht="21">
      <c r="A44" s="36"/>
      <c r="B44" s="102" t="s">
        <v>121</v>
      </c>
      <c r="C44" s="31">
        <v>100</v>
      </c>
      <c r="D44" s="32">
        <v>5.89</v>
      </c>
      <c r="E44" s="32">
        <v>3.73</v>
      </c>
      <c r="F44" s="32">
        <v>32.07</v>
      </c>
      <c r="G44" s="31">
        <v>217.04</v>
      </c>
      <c r="H44" s="31" t="s">
        <v>122</v>
      </c>
    </row>
    <row r="45">
      <c r="A45" s="36" t="s">
        <v>29</v>
      </c>
      <c r="B45" s="112"/>
      <c r="C45" s="34">
        <f>SUM(C43:C44)</f>
        <v>300</v>
      </c>
      <c r="D45" s="34">
        <f>SUM(D43:D44)</f>
        <v>11.29</v>
      </c>
      <c r="E45" s="34">
        <f>SUM(E43:E44)</f>
        <v>8.73</v>
      </c>
      <c r="F45" s="34">
        <f>SUM(F43:F44)</f>
        <v>53.67</v>
      </c>
      <c r="G45" s="34">
        <f>SUM(G43:G44)</f>
        <v>375.03999999999996</v>
      </c>
      <c r="H45" s="34"/>
    </row>
    <row r="46">
      <c r="A46" s="36" t="s">
        <v>30</v>
      </c>
      <c r="B46" s="112"/>
      <c r="C46" s="34">
        <v>1620</v>
      </c>
      <c r="D46" s="34">
        <f>D35+D42+D45</f>
        <v>63.21</v>
      </c>
      <c r="E46" s="34">
        <f>E35+E42+E45</f>
        <v>51.33</v>
      </c>
      <c r="F46" s="34">
        <f>F35+F42+F45</f>
        <v>219.06</v>
      </c>
      <c r="G46" s="34">
        <f>G35+G42+G45</f>
        <v>1615.38</v>
      </c>
      <c r="H46" s="34"/>
    </row>
    <row r="47">
      <c r="A47" s="36" t="s">
        <v>42</v>
      </c>
      <c r="B47" s="112"/>
      <c r="C47" s="36"/>
      <c r="D47" s="36"/>
      <c r="E47" s="36"/>
      <c r="F47" s="36"/>
      <c r="G47" s="36"/>
      <c r="H47" s="36"/>
    </row>
    <row r="48">
      <c r="A48" s="36" t="s">
        <v>12</v>
      </c>
      <c r="B48" s="102" t="s">
        <v>43</v>
      </c>
      <c r="C48" s="31">
        <v>240</v>
      </c>
      <c r="D48" s="32">
        <v>7.82</v>
      </c>
      <c r="E48" s="32">
        <v>7.04</v>
      </c>
      <c r="F48" s="32">
        <v>40.6</v>
      </c>
      <c r="G48" s="31">
        <v>257.32</v>
      </c>
      <c r="H48" s="31">
        <v>250</v>
      </c>
    </row>
    <row r="49">
      <c r="A49" s="36"/>
      <c r="B49" s="102" t="s">
        <v>166</v>
      </c>
      <c r="C49" s="31">
        <v>60</v>
      </c>
      <c r="D49" s="32">
        <v>7.63</v>
      </c>
      <c r="E49" s="32">
        <v>7.47</v>
      </c>
      <c r="F49" s="32">
        <v>32</v>
      </c>
      <c r="G49" s="32">
        <v>206.37</v>
      </c>
      <c r="H49" s="31">
        <v>574</v>
      </c>
    </row>
    <row r="50">
      <c r="A50" s="36"/>
      <c r="B50" s="102" t="s">
        <v>15</v>
      </c>
      <c r="C50" s="31">
        <v>200</v>
      </c>
      <c r="D50" s="32">
        <v>0.2</v>
      </c>
      <c r="E50" s="32">
        <v>0</v>
      </c>
      <c r="F50" s="32">
        <v>7.02</v>
      </c>
      <c r="G50" s="31">
        <v>28.46</v>
      </c>
      <c r="H50" s="31">
        <v>493</v>
      </c>
    </row>
    <row r="51">
      <c r="A51" s="36" t="s">
        <v>16</v>
      </c>
      <c r="B51" s="117"/>
      <c r="C51" s="60">
        <f>SUM(C48:C50)</f>
        <v>500</v>
      </c>
      <c r="D51" s="34">
        <f>SUM(D48:D50)</f>
        <v>15.649999999999999</v>
      </c>
      <c r="E51" s="34">
        <f>SUM(E48:E50)</f>
        <v>14.51</v>
      </c>
      <c r="F51" s="34">
        <f>SUM(F48:F50)</f>
        <v>79.61999999999999</v>
      </c>
      <c r="G51" s="34">
        <f>SUM(G48:G50)</f>
        <v>492.15</v>
      </c>
      <c r="H51" s="34"/>
    </row>
    <row r="52" ht="21">
      <c r="A52" s="68"/>
      <c r="B52" s="102" t="s">
        <v>114</v>
      </c>
      <c r="C52" s="65">
        <v>200</v>
      </c>
      <c r="D52" s="32">
        <v>2.16</v>
      </c>
      <c r="E52" s="32">
        <v>2.28</v>
      </c>
      <c r="F52" s="32">
        <v>15.06</v>
      </c>
      <c r="G52" s="31">
        <v>133.8</v>
      </c>
      <c r="H52" s="31">
        <v>147</v>
      </c>
    </row>
    <row r="53">
      <c r="A53" s="68"/>
      <c r="B53" s="102" t="s">
        <v>112</v>
      </c>
      <c r="C53" s="31">
        <v>200</v>
      </c>
      <c r="D53" s="32">
        <v>18.29</v>
      </c>
      <c r="E53" s="32">
        <v>18.17</v>
      </c>
      <c r="F53" s="32">
        <v>43.32</v>
      </c>
      <c r="G53" s="31">
        <v>410.28</v>
      </c>
      <c r="H53" s="31">
        <v>411</v>
      </c>
    </row>
    <row r="54">
      <c r="A54" s="68"/>
      <c r="B54" s="102" t="s">
        <v>50</v>
      </c>
      <c r="C54" s="31">
        <v>200</v>
      </c>
      <c r="D54" s="32">
        <v>0.32</v>
      </c>
      <c r="E54" s="32">
        <v>0.14</v>
      </c>
      <c r="F54" s="32">
        <v>11.46</v>
      </c>
      <c r="G54" s="31">
        <v>48.32</v>
      </c>
      <c r="H54" s="31">
        <v>519</v>
      </c>
    </row>
    <row r="55">
      <c r="A55" s="68"/>
      <c r="B55" s="102" t="s">
        <v>25</v>
      </c>
      <c r="C55" s="31">
        <v>30</v>
      </c>
      <c r="D55" s="32">
        <v>2.37</v>
      </c>
      <c r="E55" s="32">
        <v>0.3</v>
      </c>
      <c r="F55" s="32">
        <v>14.76</v>
      </c>
      <c r="G55" s="31">
        <v>70.5</v>
      </c>
      <c r="H55" s="31">
        <v>108</v>
      </c>
    </row>
    <row r="56">
      <c r="A56" s="69"/>
      <c r="B56" s="102" t="s">
        <v>24</v>
      </c>
      <c r="C56" s="31">
        <v>30</v>
      </c>
      <c r="D56" s="32">
        <v>1.98</v>
      </c>
      <c r="E56" s="32">
        <v>0.36</v>
      </c>
      <c r="F56" s="32">
        <v>10.02</v>
      </c>
      <c r="G56" s="31">
        <v>52.2</v>
      </c>
      <c r="H56" s="31">
        <v>109</v>
      </c>
    </row>
    <row r="57">
      <c r="A57" s="36" t="s">
        <v>26</v>
      </c>
      <c r="B57" s="112"/>
      <c r="C57" s="34">
        <v>760</v>
      </c>
      <c r="D57" s="34">
        <f>SUM(D52:D56)</f>
        <v>25.12</v>
      </c>
      <c r="E57" s="34">
        <f>SUM(E52:E56)</f>
        <v>21.250000000000004</v>
      </c>
      <c r="F57" s="34">
        <f>SUM(F52:F56)</f>
        <v>94.62</v>
      </c>
      <c r="G57" s="34">
        <f>SUM(G52:G56)</f>
        <v>715.1</v>
      </c>
      <c r="H57" s="34"/>
    </row>
    <row r="58">
      <c r="A58" s="36" t="s">
        <v>27</v>
      </c>
      <c r="B58" s="102" t="s">
        <v>52</v>
      </c>
      <c r="C58" s="31">
        <v>200</v>
      </c>
      <c r="D58" s="32">
        <v>0.3</v>
      </c>
      <c r="E58" s="32">
        <v>0.12</v>
      </c>
      <c r="F58" s="32">
        <v>9.18</v>
      </c>
      <c r="G58" s="31">
        <v>39.74</v>
      </c>
      <c r="H58" s="31" t="s">
        <v>51</v>
      </c>
    </row>
    <row r="59">
      <c r="A59" s="36"/>
      <c r="B59" s="102" t="s">
        <v>53</v>
      </c>
      <c r="C59" s="31">
        <v>100</v>
      </c>
      <c r="D59" s="32">
        <v>6.3</v>
      </c>
      <c r="E59" s="32">
        <v>6.89</v>
      </c>
      <c r="F59" s="32">
        <v>33.12</v>
      </c>
      <c r="G59" s="31">
        <v>206.93</v>
      </c>
      <c r="H59" s="31">
        <v>540</v>
      </c>
    </row>
    <row r="60">
      <c r="A60" s="36" t="s">
        <v>29</v>
      </c>
      <c r="B60" s="112"/>
      <c r="C60" s="34">
        <f>SUM(C58:C59)</f>
        <v>300</v>
      </c>
      <c r="D60" s="34">
        <f>SUM(D58:D59)</f>
        <v>6.6</v>
      </c>
      <c r="E60" s="34">
        <f>SUM(E58:E59)</f>
        <v>7.01</v>
      </c>
      <c r="F60" s="34">
        <f>SUM(F58:F59)</f>
        <v>42.3</v>
      </c>
      <c r="G60" s="34">
        <f>SUM(G58:G59)</f>
        <v>246.67000000000002</v>
      </c>
      <c r="H60" s="34"/>
    </row>
    <row r="61">
      <c r="A61" s="36" t="s">
        <v>30</v>
      </c>
      <c r="B61" s="112"/>
      <c r="C61" s="34">
        <v>1620</v>
      </c>
      <c r="D61" s="34">
        <f>D51+D57+D60</f>
        <v>47.37</v>
      </c>
      <c r="E61" s="34">
        <f>E51+E57+E60</f>
        <v>42.77</v>
      </c>
      <c r="F61" s="34">
        <f>F51+F57+F60</f>
        <v>216.54000000000002</v>
      </c>
      <c r="G61" s="34">
        <f>G51+G57+G60</f>
        <v>1453.92</v>
      </c>
      <c r="H61" s="34"/>
    </row>
    <row r="62">
      <c r="A62" s="36" t="s">
        <v>54</v>
      </c>
      <c r="B62" s="112"/>
      <c r="C62" s="36"/>
      <c r="D62" s="36"/>
      <c r="E62" s="36"/>
      <c r="F62" s="36"/>
      <c r="G62" s="36"/>
      <c r="H62" s="36"/>
    </row>
    <row r="63">
      <c r="A63" s="36" t="s">
        <v>12</v>
      </c>
      <c r="B63" s="102" t="s">
        <v>68</v>
      </c>
      <c r="C63" s="31">
        <v>200</v>
      </c>
      <c r="D63" s="32">
        <v>5.64</v>
      </c>
      <c r="E63" s="32">
        <v>7.16</v>
      </c>
      <c r="F63" s="32">
        <v>33.42</v>
      </c>
      <c r="G63" s="32">
        <v>220.62</v>
      </c>
      <c r="H63" s="31">
        <v>268</v>
      </c>
    </row>
    <row r="64">
      <c r="A64" s="36"/>
      <c r="B64" s="102" t="s">
        <v>167</v>
      </c>
      <c r="C64" s="31">
        <v>100</v>
      </c>
      <c r="D64" s="32">
        <v>7.83</v>
      </c>
      <c r="E64" s="32">
        <v>6.72</v>
      </c>
      <c r="F64" s="32">
        <v>44.19</v>
      </c>
      <c r="G64" s="32">
        <v>276.61</v>
      </c>
      <c r="H64" s="31">
        <v>270</v>
      </c>
    </row>
    <row r="65">
      <c r="A65" s="36"/>
      <c r="B65" s="102" t="s">
        <v>33</v>
      </c>
      <c r="C65" s="31">
        <v>200</v>
      </c>
      <c r="D65" s="32">
        <v>0.26</v>
      </c>
      <c r="E65" s="32">
        <v>0</v>
      </c>
      <c r="F65" s="32">
        <v>7.24</v>
      </c>
      <c r="G65" s="31">
        <v>30.84</v>
      </c>
      <c r="H65" s="31">
        <v>494</v>
      </c>
    </row>
    <row r="66">
      <c r="A66" s="36" t="s">
        <v>16</v>
      </c>
      <c r="B66" s="117"/>
      <c r="C66" s="60">
        <f>SUM(C63:C65)</f>
        <v>500</v>
      </c>
      <c r="D66" s="34">
        <f>SUM(D63:D65)</f>
        <v>13.729999999999999</v>
      </c>
      <c r="E66" s="34">
        <f>SUM(E63:E65)</f>
        <v>13.879999999999999</v>
      </c>
      <c r="F66" s="34">
        <f>SUM(F63:F65)</f>
        <v>84.85</v>
      </c>
      <c r="G66" s="34">
        <f>SUM(G63:G65)</f>
        <v>528.07</v>
      </c>
      <c r="H66" s="34"/>
    </row>
    <row r="67" ht="21">
      <c r="A67" s="68"/>
      <c r="B67" s="118" t="s">
        <v>81</v>
      </c>
      <c r="C67" s="65">
        <v>200</v>
      </c>
      <c r="D67" s="32">
        <v>2.24</v>
      </c>
      <c r="E67" s="32">
        <v>4.22</v>
      </c>
      <c r="F67" s="32">
        <v>7.4</v>
      </c>
      <c r="G67" s="32">
        <v>77.26</v>
      </c>
      <c r="H67" s="31" t="s">
        <v>80</v>
      </c>
    </row>
    <row r="68">
      <c r="A68" s="68"/>
      <c r="B68" s="102" t="s">
        <v>123</v>
      </c>
      <c r="C68" s="31">
        <v>90</v>
      </c>
      <c r="D68" s="32">
        <v>10.28</v>
      </c>
      <c r="E68" s="32">
        <v>10.48</v>
      </c>
      <c r="F68" s="32">
        <v>8.28</v>
      </c>
      <c r="G68" s="31">
        <v>178.28</v>
      </c>
      <c r="H68" s="31" t="s">
        <v>124</v>
      </c>
    </row>
    <row r="69">
      <c r="A69" s="68"/>
      <c r="B69" s="102" t="s">
        <v>22</v>
      </c>
      <c r="C69" s="31">
        <v>150</v>
      </c>
      <c r="D69" s="32">
        <v>12.9</v>
      </c>
      <c r="E69" s="32">
        <v>9.71</v>
      </c>
      <c r="F69" s="32">
        <v>39.91</v>
      </c>
      <c r="G69" s="31">
        <v>256.49</v>
      </c>
      <c r="H69" s="31" t="s">
        <v>125</v>
      </c>
    </row>
    <row r="70">
      <c r="A70" s="68"/>
      <c r="B70" s="102" t="s">
        <v>23</v>
      </c>
      <c r="C70" s="31">
        <v>200</v>
      </c>
      <c r="D70" s="32">
        <v>8E-2</v>
      </c>
      <c r="E70" s="32">
        <v>0</v>
      </c>
      <c r="F70" s="32">
        <v>10.62</v>
      </c>
      <c r="G70" s="31">
        <v>40.44</v>
      </c>
      <c r="H70" s="31">
        <v>508</v>
      </c>
    </row>
    <row r="71">
      <c r="A71" s="68"/>
      <c r="B71" s="102" t="s">
        <v>25</v>
      </c>
      <c r="C71" s="31">
        <v>30</v>
      </c>
      <c r="D71" s="32">
        <v>2.37</v>
      </c>
      <c r="E71" s="32">
        <v>0.3</v>
      </c>
      <c r="F71" s="32">
        <v>14.76</v>
      </c>
      <c r="G71" s="31">
        <v>70.5</v>
      </c>
      <c r="H71" s="31">
        <v>108</v>
      </c>
    </row>
    <row r="72">
      <c r="A72" s="69"/>
      <c r="B72" s="102" t="s">
        <v>24</v>
      </c>
      <c r="C72" s="31">
        <v>30</v>
      </c>
      <c r="D72" s="32">
        <v>1.98</v>
      </c>
      <c r="E72" s="32">
        <v>0.36</v>
      </c>
      <c r="F72" s="32">
        <v>10.02</v>
      </c>
      <c r="G72" s="31">
        <v>52.2</v>
      </c>
      <c r="H72" s="31">
        <v>109</v>
      </c>
    </row>
    <row r="73">
      <c r="A73" s="36" t="s">
        <v>26</v>
      </c>
      <c r="B73" s="112"/>
      <c r="C73" s="34">
        <v>760</v>
      </c>
      <c r="D73" s="34">
        <f>SUM(D67:D72)</f>
        <v>29.85</v>
      </c>
      <c r="E73" s="34">
        <f>SUM(E67:E72)</f>
        <v>25.07</v>
      </c>
      <c r="F73" s="34">
        <f>SUM(F67:F72)</f>
        <v>90.99</v>
      </c>
      <c r="G73" s="34">
        <f>SUM(G67:G72)</f>
        <v>675.1700000000001</v>
      </c>
      <c r="H73" s="34"/>
    </row>
    <row r="74">
      <c r="A74" s="36" t="s">
        <v>27</v>
      </c>
      <c r="B74" s="102" t="s">
        <v>126</v>
      </c>
      <c r="C74" s="31">
        <v>200</v>
      </c>
      <c r="D74" s="32">
        <v>0.2</v>
      </c>
      <c r="E74" s="32">
        <v>0.2</v>
      </c>
      <c r="F74" s="32">
        <v>22.8</v>
      </c>
      <c r="G74" s="31">
        <v>100</v>
      </c>
      <c r="H74" s="31" t="s">
        <v>58</v>
      </c>
    </row>
    <row r="75">
      <c r="A75" s="36"/>
      <c r="B75" s="102" t="s">
        <v>61</v>
      </c>
      <c r="C75" s="31">
        <v>100</v>
      </c>
      <c r="D75" s="32">
        <v>8.25</v>
      </c>
      <c r="E75" s="32">
        <v>6.67</v>
      </c>
      <c r="F75" s="32">
        <v>35.21</v>
      </c>
      <c r="G75" s="31">
        <v>306.49</v>
      </c>
      <c r="H75" s="31" t="s">
        <v>60</v>
      </c>
    </row>
    <row r="76">
      <c r="A76" s="36" t="s">
        <v>29</v>
      </c>
      <c r="B76" s="112"/>
      <c r="C76" s="34">
        <f>SUM(C74:C75)</f>
        <v>300</v>
      </c>
      <c r="D76" s="34">
        <f>SUM(D74:D75)</f>
        <v>8.45</v>
      </c>
      <c r="E76" s="34">
        <f>SUM(E74:E75)</f>
        <v>6.87</v>
      </c>
      <c r="F76" s="34">
        <f>SUM(F74:F75)</f>
        <v>58.010000000000005</v>
      </c>
      <c r="G76" s="34">
        <f>SUM(G74:G75)</f>
        <v>406.49</v>
      </c>
      <c r="H76" s="34"/>
    </row>
    <row r="77">
      <c r="A77" s="36" t="s">
        <v>30</v>
      </c>
      <c r="B77" s="112"/>
      <c r="C77" s="34">
        <v>1620</v>
      </c>
      <c r="D77" s="34">
        <f>D66+D73+D76</f>
        <v>52.03</v>
      </c>
      <c r="E77" s="34">
        <f>E66+E73+E76</f>
        <v>45.82</v>
      </c>
      <c r="F77" s="34">
        <f>F66+F73+F76</f>
        <v>233.84999999999997</v>
      </c>
      <c r="G77" s="34">
        <f>G66+G73+G76</f>
        <v>1609.7300000000002</v>
      </c>
      <c r="H77" s="34"/>
    </row>
    <row r="78">
      <c r="A78" s="36" t="s">
        <v>62</v>
      </c>
      <c r="B78" s="112"/>
      <c r="C78" s="36"/>
      <c r="D78" s="36"/>
      <c r="E78" s="36"/>
      <c r="F78" s="36"/>
      <c r="G78" s="36"/>
      <c r="H78" s="36"/>
    </row>
    <row r="79">
      <c r="A79" s="36" t="s">
        <v>12</v>
      </c>
      <c r="B79" s="102" t="s">
        <v>63</v>
      </c>
      <c r="C79" s="31">
        <v>250</v>
      </c>
      <c r="D79" s="32">
        <v>13.7</v>
      </c>
      <c r="E79" s="32">
        <v>12.64</v>
      </c>
      <c r="F79" s="32">
        <v>50.68</v>
      </c>
      <c r="G79" s="31">
        <v>370.78</v>
      </c>
      <c r="H79" s="31">
        <v>296</v>
      </c>
    </row>
    <row r="80">
      <c r="A80" s="36"/>
      <c r="B80" s="113" t="s">
        <v>99</v>
      </c>
      <c r="C80" s="45">
        <v>50</v>
      </c>
      <c r="D80" s="44">
        <v>3</v>
      </c>
      <c r="E80" s="44">
        <v>4.72</v>
      </c>
      <c r="F80" s="44">
        <v>29.96</v>
      </c>
      <c r="G80" s="45">
        <v>166.84</v>
      </c>
      <c r="H80" s="46">
        <v>590</v>
      </c>
    </row>
    <row r="81">
      <c r="A81" s="36"/>
      <c r="B81" s="102" t="s">
        <v>15</v>
      </c>
      <c r="C81" s="31">
        <v>200</v>
      </c>
      <c r="D81" s="32">
        <v>0.2</v>
      </c>
      <c r="E81" s="32">
        <v>0</v>
      </c>
      <c r="F81" s="32">
        <v>7.02</v>
      </c>
      <c r="G81" s="31">
        <v>28.46</v>
      </c>
      <c r="H81" s="31">
        <v>493</v>
      </c>
    </row>
    <row r="82">
      <c r="A82" s="36" t="s">
        <v>16</v>
      </c>
      <c r="B82" s="117"/>
      <c r="C82" s="60">
        <f>SUM(C79:C81)</f>
        <v>500</v>
      </c>
      <c r="D82" s="34">
        <f>SUM(D79:D81)</f>
        <v>16.9</v>
      </c>
      <c r="E82" s="34">
        <f>SUM(E79:E81)</f>
        <v>17.36</v>
      </c>
      <c r="F82" s="34">
        <f>SUM(F79:F81)</f>
        <v>87.66</v>
      </c>
      <c r="G82" s="34">
        <f>SUM(G79:G81)</f>
        <v>566.08</v>
      </c>
      <c r="H82" s="34"/>
    </row>
    <row r="83">
      <c r="A83" s="68"/>
      <c r="B83" s="118" t="s">
        <v>47</v>
      </c>
      <c r="C83" s="65">
        <v>200</v>
      </c>
      <c r="D83" s="32">
        <v>1.84</v>
      </c>
      <c r="E83" s="32">
        <v>3.4</v>
      </c>
      <c r="F83" s="32">
        <v>17.1</v>
      </c>
      <c r="G83" s="31">
        <v>131.5</v>
      </c>
      <c r="H83" s="31" t="s">
        <v>127</v>
      </c>
    </row>
    <row r="84">
      <c r="A84" s="68"/>
      <c r="B84" s="102" t="s">
        <v>111</v>
      </c>
      <c r="C84" s="31">
        <v>150</v>
      </c>
      <c r="D84" s="32">
        <v>3.73</v>
      </c>
      <c r="E84" s="32">
        <v>10.98</v>
      </c>
      <c r="F84" s="32">
        <v>21.58</v>
      </c>
      <c r="G84" s="31">
        <v>207.43</v>
      </c>
      <c r="H84" s="31">
        <v>128</v>
      </c>
    </row>
    <row r="85">
      <c r="A85" s="68"/>
      <c r="B85" s="102" t="s">
        <v>110</v>
      </c>
      <c r="C85" s="31">
        <v>90</v>
      </c>
      <c r="D85" s="32">
        <v>20.88</v>
      </c>
      <c r="E85" s="32">
        <v>22.94</v>
      </c>
      <c r="F85" s="32">
        <v>39.97</v>
      </c>
      <c r="G85" s="31">
        <v>398.68</v>
      </c>
      <c r="H85" s="31">
        <v>229</v>
      </c>
    </row>
    <row r="86">
      <c r="A86" s="68"/>
      <c r="B86" s="102" t="s">
        <v>128</v>
      </c>
      <c r="C86" s="31">
        <v>200</v>
      </c>
      <c r="D86" s="32">
        <v>0</v>
      </c>
      <c r="E86" s="32">
        <v>0</v>
      </c>
      <c r="F86" s="32">
        <v>19</v>
      </c>
      <c r="G86" s="31">
        <v>75</v>
      </c>
      <c r="H86" s="31" t="s">
        <v>45</v>
      </c>
    </row>
    <row r="87">
      <c r="A87" s="68"/>
      <c r="B87" s="102" t="s">
        <v>25</v>
      </c>
      <c r="C87" s="31">
        <v>30</v>
      </c>
      <c r="D87" s="32">
        <v>2.37</v>
      </c>
      <c r="E87" s="32">
        <v>0.3</v>
      </c>
      <c r="F87" s="32">
        <v>14.76</v>
      </c>
      <c r="G87" s="31">
        <v>70.5</v>
      </c>
      <c r="H87" s="31">
        <v>108</v>
      </c>
    </row>
    <row r="88">
      <c r="A88" s="69"/>
      <c r="B88" s="102" t="s">
        <v>24</v>
      </c>
      <c r="C88" s="31">
        <v>30</v>
      </c>
      <c r="D88" s="32">
        <v>1.98</v>
      </c>
      <c r="E88" s="32">
        <v>0.36</v>
      </c>
      <c r="F88" s="32">
        <v>10.02</v>
      </c>
      <c r="G88" s="31">
        <v>52.2</v>
      </c>
      <c r="H88" s="31">
        <v>109</v>
      </c>
    </row>
    <row r="89">
      <c r="A89" s="36" t="s">
        <v>26</v>
      </c>
      <c r="B89" s="112"/>
      <c r="C89" s="34">
        <v>760</v>
      </c>
      <c r="D89" s="34">
        <f>SUM(D83:D88)</f>
        <v>30.8</v>
      </c>
      <c r="E89" s="34">
        <f>SUM(E83:E88)</f>
        <v>37.98</v>
      </c>
      <c r="F89" s="34">
        <f>SUM(F83:F88)</f>
        <v>122.43</v>
      </c>
      <c r="G89" s="34">
        <f>SUM(G83:G88)</f>
        <v>935.3100000000001</v>
      </c>
      <c r="H89" s="34"/>
    </row>
    <row r="90">
      <c r="A90" s="36" t="s">
        <v>27</v>
      </c>
      <c r="B90" s="102" t="s">
        <v>66</v>
      </c>
      <c r="C90" s="31">
        <v>200</v>
      </c>
      <c r="D90" s="32">
        <v>0</v>
      </c>
      <c r="E90" s="32">
        <v>0</v>
      </c>
      <c r="F90" s="32">
        <v>6.98</v>
      </c>
      <c r="G90" s="31">
        <v>26.54</v>
      </c>
      <c r="H90" s="31">
        <v>503</v>
      </c>
    </row>
    <row r="91">
      <c r="A91" s="36"/>
      <c r="B91" s="102" t="s">
        <v>97</v>
      </c>
      <c r="C91" s="31">
        <v>100</v>
      </c>
      <c r="D91" s="32">
        <v>6.27</v>
      </c>
      <c r="E91" s="32">
        <v>7.86</v>
      </c>
      <c r="F91" s="32">
        <v>35.47</v>
      </c>
      <c r="G91" s="31">
        <v>239.67</v>
      </c>
      <c r="H91" s="31" t="s">
        <v>102</v>
      </c>
    </row>
    <row r="92">
      <c r="A92" s="36" t="s">
        <v>29</v>
      </c>
      <c r="B92" s="112"/>
      <c r="C92" s="34">
        <f>SUM(C90:C91)</f>
        <v>300</v>
      </c>
      <c r="D92" s="34">
        <f>SUM(D90:D91)</f>
        <v>6.27</v>
      </c>
      <c r="E92" s="34">
        <f>SUM(E90:E91)</f>
        <v>7.86</v>
      </c>
      <c r="F92" s="34">
        <f>SUM(F90:F91)</f>
        <v>42.45</v>
      </c>
      <c r="G92" s="34">
        <f>SUM(G90:G91)</f>
        <v>266.21</v>
      </c>
      <c r="H92" s="34"/>
    </row>
    <row r="93">
      <c r="A93" s="36" t="s">
        <v>30</v>
      </c>
      <c r="B93" s="112"/>
      <c r="C93" s="34">
        <v>1620</v>
      </c>
      <c r="D93" s="34">
        <f>D82+D89+D92</f>
        <v>53.97</v>
      </c>
      <c r="E93" s="34">
        <f>E82+E89+E92</f>
        <v>63.199999999999996</v>
      </c>
      <c r="F93" s="34">
        <f>F82+F89+F92</f>
        <v>252.54000000000002</v>
      </c>
      <c r="G93" s="34">
        <f>G82+G89+G92</f>
        <v>1767.6000000000001</v>
      </c>
      <c r="H93" s="34"/>
    </row>
    <row r="94">
      <c r="A94" s="36" t="s">
        <v>129</v>
      </c>
      <c r="B94" s="112"/>
      <c r="C94" s="36"/>
      <c r="D94" s="36"/>
      <c r="E94" s="36"/>
      <c r="F94" s="36"/>
      <c r="G94" s="36"/>
      <c r="H94" s="36"/>
    </row>
    <row r="95">
      <c r="A95" s="36" t="s">
        <v>12</v>
      </c>
      <c r="B95" s="102" t="s">
        <v>68</v>
      </c>
      <c r="C95" s="31">
        <v>240</v>
      </c>
      <c r="D95" s="32">
        <v>5.64</v>
      </c>
      <c r="E95" s="32">
        <v>7.16</v>
      </c>
      <c r="F95" s="32">
        <v>33.42</v>
      </c>
      <c r="G95" s="31">
        <v>220.62</v>
      </c>
      <c r="H95" s="31">
        <v>268</v>
      </c>
    </row>
    <row r="96">
      <c r="A96" s="36"/>
      <c r="B96" s="102" t="s">
        <v>69</v>
      </c>
      <c r="C96" s="31">
        <v>40</v>
      </c>
      <c r="D96" s="32">
        <v>3</v>
      </c>
      <c r="E96" s="32">
        <v>1.16</v>
      </c>
      <c r="F96" s="32">
        <v>20.56</v>
      </c>
      <c r="G96" s="31">
        <v>104.8</v>
      </c>
      <c r="H96" s="31">
        <v>111</v>
      </c>
    </row>
    <row r="97">
      <c r="A97" s="36"/>
      <c r="B97" s="102" t="s">
        <v>71</v>
      </c>
      <c r="C97" s="31">
        <v>10</v>
      </c>
      <c r="D97" s="32">
        <v>2.32</v>
      </c>
      <c r="E97" s="32">
        <v>2.95</v>
      </c>
      <c r="F97" s="32">
        <v>0</v>
      </c>
      <c r="G97" s="31">
        <v>36.4</v>
      </c>
      <c r="H97" s="31" t="s">
        <v>70</v>
      </c>
    </row>
    <row r="98">
      <c r="A98" s="36"/>
      <c r="B98" s="102" t="s">
        <v>98</v>
      </c>
      <c r="C98" s="31">
        <v>10</v>
      </c>
      <c r="D98" s="32">
        <v>0.13</v>
      </c>
      <c r="E98" s="32">
        <v>6.15</v>
      </c>
      <c r="F98" s="32">
        <v>0.17</v>
      </c>
      <c r="G98" s="31">
        <v>56.6</v>
      </c>
      <c r="H98" s="31">
        <v>105</v>
      </c>
    </row>
    <row r="99">
      <c r="A99" s="36"/>
      <c r="B99" s="102" t="s">
        <v>15</v>
      </c>
      <c r="C99" s="31">
        <v>200</v>
      </c>
      <c r="D99" s="32">
        <v>0.2</v>
      </c>
      <c r="E99" s="32">
        <v>0</v>
      </c>
      <c r="F99" s="32">
        <v>7.02</v>
      </c>
      <c r="G99" s="31">
        <v>28.46</v>
      </c>
      <c r="H99" s="31">
        <v>493</v>
      </c>
    </row>
    <row r="100">
      <c r="A100" s="36"/>
      <c r="B100" s="102"/>
      <c r="C100" s="31"/>
      <c r="D100" s="32"/>
      <c r="E100" s="32"/>
      <c r="F100" s="32"/>
      <c r="G100" s="31"/>
      <c r="H100" s="31"/>
    </row>
    <row r="101">
      <c r="A101" s="36" t="s">
        <v>16</v>
      </c>
      <c r="B101" s="117"/>
      <c r="C101" s="60">
        <f>SUM(C95:C100)</f>
        <v>500</v>
      </c>
      <c r="D101" s="34">
        <f>SUM(D95:D100)</f>
        <v>11.290000000000001</v>
      </c>
      <c r="E101" s="34">
        <f>SUM(E95:E100)</f>
        <v>17.42</v>
      </c>
      <c r="F101" s="34">
        <f>SUM(F95:F100)</f>
        <v>61.17</v>
      </c>
      <c r="G101" s="34">
        <f>SUM(G95:G100)</f>
        <v>446.88</v>
      </c>
      <c r="H101" s="34">
        <f>SUM(H95:H100)</f>
        <v>977</v>
      </c>
    </row>
    <row r="102">
      <c r="A102" s="68"/>
      <c r="B102" s="118" t="s">
        <v>130</v>
      </c>
      <c r="C102" s="65">
        <v>200</v>
      </c>
      <c r="D102" s="32">
        <v>3.54</v>
      </c>
      <c r="E102" s="32">
        <v>5.94</v>
      </c>
      <c r="F102" s="32">
        <v>10.82</v>
      </c>
      <c r="G102" s="31">
        <v>118.08</v>
      </c>
      <c r="H102" s="31" t="s">
        <v>72</v>
      </c>
    </row>
    <row r="103">
      <c r="A103" s="68"/>
      <c r="B103" s="102" t="s">
        <v>21</v>
      </c>
      <c r="C103" s="31">
        <v>90</v>
      </c>
      <c r="D103" s="32">
        <v>6.44</v>
      </c>
      <c r="E103" s="32">
        <v>10.95</v>
      </c>
      <c r="F103" s="32">
        <v>2.13</v>
      </c>
      <c r="G103" s="31">
        <v>177.23</v>
      </c>
      <c r="H103" s="31" t="s">
        <v>20</v>
      </c>
    </row>
    <row r="104">
      <c r="A104" s="68"/>
      <c r="B104" s="102" t="s">
        <v>49</v>
      </c>
      <c r="C104" s="31">
        <v>150</v>
      </c>
      <c r="D104" s="32">
        <v>5.8</v>
      </c>
      <c r="E104" s="32">
        <v>3.91</v>
      </c>
      <c r="F104" s="32">
        <v>43.55</v>
      </c>
      <c r="G104" s="31">
        <v>201.4</v>
      </c>
      <c r="H104" s="31">
        <v>291</v>
      </c>
    </row>
    <row r="105">
      <c r="A105" s="68"/>
      <c r="B105" s="102" t="s">
        <v>23</v>
      </c>
      <c r="C105" s="31">
        <v>200</v>
      </c>
      <c r="D105" s="32">
        <v>8E-2</v>
      </c>
      <c r="E105" s="32">
        <v>0</v>
      </c>
      <c r="F105" s="32">
        <v>10.62</v>
      </c>
      <c r="G105" s="31">
        <v>40.44</v>
      </c>
      <c r="H105" s="31">
        <v>508</v>
      </c>
    </row>
    <row r="106">
      <c r="A106" s="68"/>
      <c r="B106" s="102" t="s">
        <v>25</v>
      </c>
      <c r="C106" s="31">
        <v>30</v>
      </c>
      <c r="D106" s="32">
        <v>2.37</v>
      </c>
      <c r="E106" s="32">
        <v>0.3</v>
      </c>
      <c r="F106" s="32">
        <v>14.76</v>
      </c>
      <c r="G106" s="31">
        <v>70.5</v>
      </c>
      <c r="H106" s="31">
        <v>108</v>
      </c>
    </row>
    <row r="107">
      <c r="A107" s="69"/>
      <c r="B107" s="102" t="s">
        <v>24</v>
      </c>
      <c r="C107" s="31">
        <v>30</v>
      </c>
      <c r="D107" s="32">
        <v>1.98</v>
      </c>
      <c r="E107" s="32">
        <v>0.36</v>
      </c>
      <c r="F107" s="32">
        <v>10.02</v>
      </c>
      <c r="G107" s="31">
        <v>52.2</v>
      </c>
      <c r="H107" s="31">
        <v>109</v>
      </c>
    </row>
    <row r="108">
      <c r="A108" s="36" t="s">
        <v>26</v>
      </c>
      <c r="B108" s="112"/>
      <c r="C108" s="34">
        <v>760</v>
      </c>
      <c r="D108" s="34">
        <f>SUM(D102:D107)</f>
        <v>20.21</v>
      </c>
      <c r="E108" s="34">
        <f>SUM(E102:E107)</f>
        <v>21.46</v>
      </c>
      <c r="F108" s="34">
        <f>SUM(F102:F107)</f>
        <v>91.9</v>
      </c>
      <c r="G108" s="34">
        <f>SUM(G102:G107)</f>
        <v>659.8500000000001</v>
      </c>
      <c r="H108" s="34"/>
    </row>
    <row r="109" ht="21">
      <c r="A109" s="36" t="s">
        <v>27</v>
      </c>
      <c r="B109" s="102" t="s">
        <v>121</v>
      </c>
      <c r="C109" s="31">
        <v>100</v>
      </c>
      <c r="D109" s="32">
        <v>5.89</v>
      </c>
      <c r="E109" s="32">
        <v>6.73</v>
      </c>
      <c r="F109" s="32">
        <v>31.07</v>
      </c>
      <c r="G109" s="31">
        <v>217.04</v>
      </c>
      <c r="H109" s="31" t="s">
        <v>122</v>
      </c>
    </row>
    <row r="110">
      <c r="A110" s="36"/>
      <c r="B110" s="102" t="s">
        <v>28</v>
      </c>
      <c r="C110" s="31">
        <v>200</v>
      </c>
      <c r="D110" s="32">
        <v>0</v>
      </c>
      <c r="E110" s="32">
        <v>0</v>
      </c>
      <c r="F110" s="32">
        <v>24</v>
      </c>
      <c r="G110" s="31">
        <v>95</v>
      </c>
      <c r="H110" s="31">
        <v>614</v>
      </c>
    </row>
    <row r="111">
      <c r="A111" s="36" t="s">
        <v>29</v>
      </c>
      <c r="B111" s="112"/>
      <c r="C111" s="34">
        <f>SUM(C109:C110)</f>
        <v>300</v>
      </c>
      <c r="D111" s="34">
        <f>SUM(D109:D110)</f>
        <v>5.89</v>
      </c>
      <c r="E111" s="34">
        <f>SUM(E109:E110)</f>
        <v>6.73</v>
      </c>
      <c r="F111" s="34">
        <f>SUM(F109:F110)</f>
        <v>55.07</v>
      </c>
      <c r="G111" s="34">
        <f>SUM(G109:G110)</f>
        <v>312.03999999999996</v>
      </c>
      <c r="H111" s="34"/>
    </row>
    <row r="112">
      <c r="A112" s="36" t="s">
        <v>30</v>
      </c>
      <c r="B112" s="112"/>
      <c r="C112" s="34">
        <v>1620</v>
      </c>
      <c r="D112" s="34">
        <f>D101+D108+D111</f>
        <v>37.39</v>
      </c>
      <c r="E112" s="34">
        <f>E101+E108+E111</f>
        <v>45.61</v>
      </c>
      <c r="F112" s="34">
        <f>F101+F108+F111</f>
        <v>208.14</v>
      </c>
      <c r="G112" s="34">
        <f>G101+G108+G111</f>
        <v>1418.77</v>
      </c>
      <c r="H112" s="34"/>
    </row>
    <row r="113">
      <c r="A113" s="36" t="s">
        <v>73</v>
      </c>
      <c r="B113" s="112"/>
      <c r="C113" s="36"/>
      <c r="D113" s="36"/>
      <c r="E113" s="36"/>
      <c r="F113" s="36"/>
      <c r="G113" s="36"/>
      <c r="H113" s="36"/>
    </row>
    <row r="114">
      <c r="A114" s="36" t="s">
        <v>12</v>
      </c>
      <c r="B114" s="113" t="s">
        <v>107</v>
      </c>
      <c r="C114" s="45">
        <v>200</v>
      </c>
      <c r="D114" s="44">
        <v>18.12</v>
      </c>
      <c r="E114" s="44">
        <v>12.56</v>
      </c>
      <c r="F114" s="44">
        <v>39.04</v>
      </c>
      <c r="G114" s="45">
        <v>347.48</v>
      </c>
      <c r="H114" s="46">
        <v>117</v>
      </c>
    </row>
    <row r="115">
      <c r="A115" s="36"/>
      <c r="B115" s="102" t="s">
        <v>95</v>
      </c>
      <c r="C115" s="45">
        <v>100</v>
      </c>
      <c r="D115" s="32">
        <v>8.74</v>
      </c>
      <c r="E115" s="32">
        <v>5.65</v>
      </c>
      <c r="F115" s="32">
        <v>57.43</v>
      </c>
      <c r="G115" s="32">
        <v>313.97</v>
      </c>
      <c r="H115" s="31"/>
    </row>
    <row r="116">
      <c r="A116" s="36"/>
      <c r="B116" s="102" t="s">
        <v>33</v>
      </c>
      <c r="C116" s="31">
        <v>200</v>
      </c>
      <c r="D116" s="32">
        <v>0.26</v>
      </c>
      <c r="E116" s="32">
        <v>0</v>
      </c>
      <c r="F116" s="32">
        <v>7.24</v>
      </c>
      <c r="G116" s="31">
        <v>30.84</v>
      </c>
      <c r="H116" s="31">
        <v>494</v>
      </c>
    </row>
    <row r="117">
      <c r="A117" s="36" t="s">
        <v>16</v>
      </c>
      <c r="B117" s="117"/>
      <c r="C117" s="60">
        <f>SUM(C114:C116)</f>
        <v>500</v>
      </c>
      <c r="D117" s="34">
        <f>SUM(D114:D116)</f>
        <v>27.12</v>
      </c>
      <c r="E117" s="34">
        <f>SUM(E114:E116)</f>
        <v>18.21</v>
      </c>
      <c r="F117" s="34">
        <f>SUM(F114:F116)</f>
        <v>103.71</v>
      </c>
      <c r="G117" s="34">
        <f>SUM(G114:G116)</f>
        <v>692.2900000000001</v>
      </c>
      <c r="H117" s="34"/>
    </row>
    <row r="118">
      <c r="A118" s="68"/>
      <c r="B118" s="118" t="s">
        <v>131</v>
      </c>
      <c r="C118" s="65">
        <v>200</v>
      </c>
      <c r="D118" s="32">
        <v>3.94</v>
      </c>
      <c r="E118" s="32">
        <v>6.48</v>
      </c>
      <c r="F118" s="32">
        <v>15.88</v>
      </c>
      <c r="G118" s="31">
        <v>153.18</v>
      </c>
      <c r="H118" s="31">
        <v>156</v>
      </c>
    </row>
    <row r="119">
      <c r="A119" s="68"/>
      <c r="B119" s="102" t="s">
        <v>75</v>
      </c>
      <c r="C119" s="31">
        <v>240</v>
      </c>
      <c r="D119" s="32">
        <v>17.17</v>
      </c>
      <c r="E119" s="32">
        <v>18.47</v>
      </c>
      <c r="F119" s="32">
        <v>45.26</v>
      </c>
      <c r="G119" s="31">
        <v>435.06</v>
      </c>
      <c r="H119" s="31">
        <v>406</v>
      </c>
    </row>
    <row r="120">
      <c r="A120" s="68"/>
      <c r="B120" s="102" t="s">
        <v>50</v>
      </c>
      <c r="C120" s="31">
        <v>200</v>
      </c>
      <c r="D120" s="32">
        <v>0.32</v>
      </c>
      <c r="E120" s="32">
        <v>0.14</v>
      </c>
      <c r="F120" s="32">
        <v>11.46</v>
      </c>
      <c r="G120" s="31">
        <v>48.32</v>
      </c>
      <c r="H120" s="31">
        <v>519</v>
      </c>
    </row>
    <row r="121">
      <c r="A121" s="68"/>
      <c r="B121" s="102" t="s">
        <v>25</v>
      </c>
      <c r="C121" s="31">
        <v>30</v>
      </c>
      <c r="D121" s="32">
        <v>2.37</v>
      </c>
      <c r="E121" s="32">
        <v>0.3</v>
      </c>
      <c r="F121" s="32">
        <v>14.76</v>
      </c>
      <c r="G121" s="31">
        <v>70.5</v>
      </c>
      <c r="H121" s="31">
        <v>108</v>
      </c>
    </row>
    <row r="122">
      <c r="A122" s="69"/>
      <c r="B122" s="102" t="s">
        <v>24</v>
      </c>
      <c r="C122" s="31">
        <v>30</v>
      </c>
      <c r="D122" s="32">
        <v>1.98</v>
      </c>
      <c r="E122" s="32">
        <v>0.36</v>
      </c>
      <c r="F122" s="32">
        <v>10.02</v>
      </c>
      <c r="G122" s="31">
        <v>52.2</v>
      </c>
      <c r="H122" s="31">
        <v>109</v>
      </c>
    </row>
    <row r="123">
      <c r="A123" s="36" t="s">
        <v>26</v>
      </c>
      <c r="B123" s="112"/>
      <c r="C123" s="34">
        <v>760</v>
      </c>
      <c r="D123" s="34">
        <f>SUM(D118:D122)</f>
        <v>25.780000000000005</v>
      </c>
      <c r="E123" s="34">
        <f>SUM(E118:E122)</f>
        <v>25.75</v>
      </c>
      <c r="F123" s="34">
        <f>SUM(F118:F122)</f>
        <v>97.38</v>
      </c>
      <c r="G123" s="34">
        <f>SUM(G118:G122)</f>
        <v>759.2600000000001</v>
      </c>
      <c r="H123" s="34"/>
    </row>
    <row r="124">
      <c r="A124" s="36" t="s">
        <v>27</v>
      </c>
      <c r="B124" s="102" t="s">
        <v>97</v>
      </c>
      <c r="C124" s="31">
        <v>100</v>
      </c>
      <c r="D124" s="32">
        <v>6.27</v>
      </c>
      <c r="E124" s="32">
        <v>7.86</v>
      </c>
      <c r="F124" s="32">
        <v>35.47</v>
      </c>
      <c r="G124" s="31">
        <v>239.67</v>
      </c>
      <c r="H124" s="31" t="s">
        <v>102</v>
      </c>
    </row>
    <row r="125">
      <c r="A125" s="36"/>
      <c r="B125" s="102" t="s">
        <v>52</v>
      </c>
      <c r="C125" s="31">
        <v>200</v>
      </c>
      <c r="D125" s="32">
        <v>0.3</v>
      </c>
      <c r="E125" s="32">
        <v>0.12</v>
      </c>
      <c r="F125" s="32">
        <v>9.18</v>
      </c>
      <c r="G125" s="31">
        <v>39.74</v>
      </c>
      <c r="H125" s="31" t="s">
        <v>51</v>
      </c>
    </row>
    <row r="126">
      <c r="A126" s="36" t="s">
        <v>29</v>
      </c>
      <c r="B126" s="112"/>
      <c r="C126" s="34">
        <f>SUM(C124:C125)</f>
        <v>300</v>
      </c>
      <c r="D126" s="34">
        <f>SUM(D124:D125)</f>
        <v>6.569999999999999</v>
      </c>
      <c r="E126" s="34">
        <f>SUM(E124:E125)</f>
        <v>7.98</v>
      </c>
      <c r="F126" s="34">
        <f>SUM(F124:F125)</f>
        <v>44.65</v>
      </c>
      <c r="G126" s="34">
        <f>SUM(G124:G125)</f>
        <v>279.40999999999997</v>
      </c>
      <c r="H126" s="34"/>
    </row>
    <row r="127">
      <c r="A127" s="36" t="s">
        <v>30</v>
      </c>
      <c r="B127" s="112"/>
      <c r="C127" s="34">
        <v>1620</v>
      </c>
      <c r="D127" s="34">
        <f>D117+D123+D126</f>
        <v>59.470000000000006</v>
      </c>
      <c r="E127" s="34">
        <f>E117+E123+E126</f>
        <v>51.94</v>
      </c>
      <c r="F127" s="34">
        <f>F117+F123+F126</f>
        <v>245.73999999999998</v>
      </c>
      <c r="G127" s="34">
        <f>G117+G123+G126</f>
        <v>1730.96</v>
      </c>
      <c r="H127" s="34"/>
    </row>
    <row r="128">
      <c r="A128" s="36" t="s">
        <v>76</v>
      </c>
      <c r="B128" s="112"/>
      <c r="C128" s="36"/>
      <c r="D128" s="36"/>
      <c r="E128" s="36"/>
      <c r="F128" s="36"/>
      <c r="G128" s="36"/>
      <c r="H128" s="36"/>
    </row>
    <row r="129">
      <c r="A129" s="36" t="s">
        <v>12</v>
      </c>
      <c r="B129" s="102" t="s">
        <v>43</v>
      </c>
      <c r="C129" s="31">
        <v>200</v>
      </c>
      <c r="D129" s="32">
        <v>7.82</v>
      </c>
      <c r="E129" s="32">
        <v>7.04</v>
      </c>
      <c r="F129" s="32">
        <v>40.6</v>
      </c>
      <c r="G129" s="32">
        <v>257.32</v>
      </c>
      <c r="H129" s="31">
        <v>250</v>
      </c>
    </row>
    <row r="130">
      <c r="A130" s="36"/>
      <c r="B130" s="102" t="s">
        <v>166</v>
      </c>
      <c r="C130" s="31">
        <v>60</v>
      </c>
      <c r="D130" s="32">
        <v>8.74</v>
      </c>
      <c r="E130" s="32">
        <v>5.65</v>
      </c>
      <c r="F130" s="32">
        <v>51.43</v>
      </c>
      <c r="G130" s="32">
        <v>313.97</v>
      </c>
      <c r="H130" s="31">
        <v>563</v>
      </c>
    </row>
    <row r="131">
      <c r="A131" s="36"/>
      <c r="B131" s="102" t="s">
        <v>15</v>
      </c>
      <c r="C131" s="31">
        <v>200</v>
      </c>
      <c r="D131" s="32">
        <v>0.2</v>
      </c>
      <c r="E131" s="32">
        <v>0</v>
      </c>
      <c r="F131" s="32">
        <v>7.02</v>
      </c>
      <c r="G131" s="31">
        <v>28.46</v>
      </c>
      <c r="H131" s="31">
        <v>493</v>
      </c>
    </row>
    <row r="132">
      <c r="A132" s="36" t="s">
        <v>16</v>
      </c>
      <c r="B132" s="117"/>
      <c r="C132" s="60">
        <f>SUM(C129:C131)</f>
        <v>460</v>
      </c>
      <c r="D132" s="34">
        <f>SUM(D129:D131)</f>
        <v>16.76</v>
      </c>
      <c r="E132" s="34">
        <f>SUM(E129:E131)</f>
        <v>12.690000000000001</v>
      </c>
      <c r="F132" s="34">
        <f>SUM(F129:F131)</f>
        <v>99.05</v>
      </c>
      <c r="G132" s="34">
        <f>SUM(G129:G131)</f>
        <v>599.75</v>
      </c>
      <c r="H132" s="34"/>
    </row>
    <row r="133">
      <c r="A133" s="68"/>
      <c r="B133" s="118" t="s">
        <v>132</v>
      </c>
      <c r="C133" s="65">
        <v>200</v>
      </c>
      <c r="D133" s="32">
        <v>4.5</v>
      </c>
      <c r="E133" s="32">
        <v>4.54</v>
      </c>
      <c r="F133" s="32">
        <v>17.28</v>
      </c>
      <c r="G133" s="31">
        <v>128.22</v>
      </c>
      <c r="H133" s="31" t="s">
        <v>78</v>
      </c>
    </row>
    <row r="134">
      <c r="A134" s="68"/>
      <c r="B134" s="102" t="s">
        <v>109</v>
      </c>
      <c r="C134" s="45">
        <v>90</v>
      </c>
      <c r="D134" s="44">
        <v>13.03</v>
      </c>
      <c r="E134" s="44">
        <v>17.5</v>
      </c>
      <c r="F134" s="44">
        <v>6.18</v>
      </c>
      <c r="G134" s="45">
        <v>246</v>
      </c>
      <c r="H134" s="46">
        <v>411</v>
      </c>
    </row>
    <row r="135">
      <c r="A135" s="68"/>
      <c r="B135" s="102" t="s">
        <v>35</v>
      </c>
      <c r="C135" s="31">
        <v>150</v>
      </c>
      <c r="D135" s="32">
        <v>8.64</v>
      </c>
      <c r="E135" s="32">
        <v>7.91</v>
      </c>
      <c r="F135" s="32">
        <v>38.85</v>
      </c>
      <c r="G135" s="31">
        <v>225.67</v>
      </c>
      <c r="H135" s="31">
        <v>237</v>
      </c>
    </row>
    <row r="136">
      <c r="A136" s="68"/>
      <c r="B136" s="102" t="s">
        <v>37</v>
      </c>
      <c r="C136" s="31">
        <v>200</v>
      </c>
      <c r="D136" s="32">
        <v>1.92</v>
      </c>
      <c r="E136" s="32">
        <v>0.12</v>
      </c>
      <c r="F136" s="32">
        <v>25.86</v>
      </c>
      <c r="G136" s="31">
        <v>112.36</v>
      </c>
      <c r="H136" s="31" t="s">
        <v>36</v>
      </c>
    </row>
    <row r="137">
      <c r="A137" s="68"/>
      <c r="B137" s="102" t="s">
        <v>25</v>
      </c>
      <c r="C137" s="31">
        <v>30</v>
      </c>
      <c r="D137" s="32">
        <v>2.37</v>
      </c>
      <c r="E137" s="32">
        <v>0.3</v>
      </c>
      <c r="F137" s="32">
        <v>14.76</v>
      </c>
      <c r="G137" s="31">
        <v>70.5</v>
      </c>
      <c r="H137" s="31">
        <v>108</v>
      </c>
    </row>
    <row r="138">
      <c r="A138" s="69"/>
      <c r="B138" s="102" t="s">
        <v>24</v>
      </c>
      <c r="C138" s="31">
        <v>30</v>
      </c>
      <c r="D138" s="32">
        <v>1.98</v>
      </c>
      <c r="E138" s="32">
        <v>0.36</v>
      </c>
      <c r="F138" s="32">
        <v>10.02</v>
      </c>
      <c r="G138" s="31">
        <v>52.2</v>
      </c>
      <c r="H138" s="31">
        <v>109</v>
      </c>
    </row>
    <row r="139">
      <c r="A139" s="36" t="s">
        <v>26</v>
      </c>
      <c r="B139" s="112"/>
      <c r="C139" s="34">
        <v>760</v>
      </c>
      <c r="D139" s="34">
        <f>SUM(D133:D138)</f>
        <v>32.440000000000005</v>
      </c>
      <c r="E139" s="34">
        <f>SUM(E133:E138)</f>
        <v>30.73</v>
      </c>
      <c r="F139" s="34">
        <f>SUM(F133:F138)</f>
        <v>112.95</v>
      </c>
      <c r="G139" s="34">
        <f>SUM(G133:G138)</f>
        <v>834.95</v>
      </c>
      <c r="H139" s="34"/>
    </row>
    <row r="140">
      <c r="A140" s="36" t="s">
        <v>27</v>
      </c>
      <c r="B140" s="102" t="s">
        <v>39</v>
      </c>
      <c r="C140" s="31">
        <v>200</v>
      </c>
      <c r="D140" s="32">
        <v>5.4</v>
      </c>
      <c r="E140" s="32">
        <v>5</v>
      </c>
      <c r="F140" s="32">
        <v>21.6</v>
      </c>
      <c r="G140" s="31">
        <v>158</v>
      </c>
      <c r="H140" s="31" t="s">
        <v>38</v>
      </c>
    </row>
    <row r="141" ht="21">
      <c r="A141" s="36"/>
      <c r="B141" s="102" t="s">
        <v>104</v>
      </c>
      <c r="C141" s="31">
        <v>100</v>
      </c>
      <c r="D141" s="32">
        <v>6.76</v>
      </c>
      <c r="E141" s="32">
        <v>6.73</v>
      </c>
      <c r="F141" s="32">
        <v>30.95</v>
      </c>
      <c r="G141" s="31">
        <v>225.13</v>
      </c>
      <c r="H141" s="31" t="s">
        <v>133</v>
      </c>
    </row>
    <row r="142">
      <c r="A142" s="36" t="s">
        <v>29</v>
      </c>
      <c r="B142" s="112"/>
      <c r="C142" s="34">
        <f>SUM(C140:C141)</f>
        <v>300</v>
      </c>
      <c r="D142" s="34">
        <f>SUM(D140:D141)</f>
        <v>12.16</v>
      </c>
      <c r="E142" s="34">
        <f>SUM(E140:E141)</f>
        <v>11.73</v>
      </c>
      <c r="F142" s="34">
        <f>SUM(F140:F141)</f>
        <v>52.55</v>
      </c>
      <c r="G142" s="34">
        <f>SUM(G140:G141)</f>
        <v>383.13</v>
      </c>
      <c r="H142" s="34"/>
    </row>
    <row r="143">
      <c r="A143" s="36" t="s">
        <v>30</v>
      </c>
      <c r="B143" s="112"/>
      <c r="C143" s="34">
        <v>1620</v>
      </c>
      <c r="D143" s="34">
        <f>D132+D139+D142</f>
        <v>61.36</v>
      </c>
      <c r="E143" s="34">
        <f>E132+E139+E142</f>
        <v>55.150000000000006</v>
      </c>
      <c r="F143" s="34">
        <f>F132+F139+F142</f>
        <v>264.55</v>
      </c>
      <c r="G143" s="34">
        <f>G132+G139+G142</f>
        <v>1817.83</v>
      </c>
      <c r="H143" s="34"/>
    </row>
    <row r="144">
      <c r="A144" s="36" t="s">
        <v>77</v>
      </c>
      <c r="B144" s="112"/>
      <c r="C144" s="36"/>
      <c r="D144" s="36"/>
      <c r="E144" s="36"/>
      <c r="F144" s="36"/>
      <c r="G144" s="36"/>
      <c r="H144" s="36"/>
    </row>
    <row r="145">
      <c r="A145" s="36" t="s">
        <v>12</v>
      </c>
      <c r="B145" s="102" t="s">
        <v>55</v>
      </c>
      <c r="C145" s="31">
        <v>200</v>
      </c>
      <c r="D145" s="32">
        <v>7.16</v>
      </c>
      <c r="E145" s="32">
        <v>9.4</v>
      </c>
      <c r="F145" s="32">
        <v>28.8</v>
      </c>
      <c r="G145" s="31">
        <v>291.9</v>
      </c>
      <c r="H145" s="31">
        <v>266</v>
      </c>
    </row>
    <row r="146">
      <c r="A146" s="36"/>
      <c r="B146" s="102" t="s">
        <v>14</v>
      </c>
      <c r="C146" s="31">
        <v>100</v>
      </c>
      <c r="D146" s="32">
        <v>7.63</v>
      </c>
      <c r="E146" s="32">
        <v>7.47</v>
      </c>
      <c r="F146" s="32">
        <v>32</v>
      </c>
      <c r="G146" s="32">
        <v>206.37</v>
      </c>
      <c r="H146" s="31">
        <v>574</v>
      </c>
    </row>
    <row r="147">
      <c r="A147" s="36"/>
      <c r="B147" s="102" t="s">
        <v>33</v>
      </c>
      <c r="C147" s="31">
        <v>200</v>
      </c>
      <c r="D147" s="32">
        <v>0.26</v>
      </c>
      <c r="E147" s="32">
        <v>0</v>
      </c>
      <c r="F147" s="32">
        <v>7.24</v>
      </c>
      <c r="G147" s="31">
        <v>30.84</v>
      </c>
      <c r="H147" s="31">
        <v>494</v>
      </c>
    </row>
    <row r="148">
      <c r="A148" s="36" t="s">
        <v>16</v>
      </c>
      <c r="B148" s="117"/>
      <c r="C148" s="60">
        <f>SUM(C145:C147)</f>
        <v>500</v>
      </c>
      <c r="D148" s="60">
        <f>SUM(D145:D147)</f>
        <v>15.049999999999999</v>
      </c>
      <c r="E148" s="60">
        <f>SUM(E145:E147)</f>
        <v>16.87</v>
      </c>
      <c r="F148" s="60">
        <f>SUM(F145:F147)</f>
        <v>68.03999999999999</v>
      </c>
      <c r="G148" s="60">
        <f>SUM(G145:G147)</f>
        <v>529.11</v>
      </c>
      <c r="H148" s="60"/>
    </row>
    <row r="149" ht="21">
      <c r="A149" s="68"/>
      <c r="B149" s="118" t="s">
        <v>81</v>
      </c>
      <c r="C149" s="65">
        <v>200</v>
      </c>
      <c r="D149" s="70">
        <v>2.24</v>
      </c>
      <c r="E149" s="70">
        <v>4.22</v>
      </c>
      <c r="F149" s="70">
        <v>17.4</v>
      </c>
      <c r="G149" s="65">
        <v>107.26</v>
      </c>
      <c r="H149" s="65" t="s">
        <v>80</v>
      </c>
    </row>
    <row r="150">
      <c r="A150" s="68"/>
      <c r="B150" s="102" t="s">
        <v>134</v>
      </c>
      <c r="C150" s="31">
        <v>90</v>
      </c>
      <c r="D150" s="32">
        <v>10.28</v>
      </c>
      <c r="E150" s="32">
        <v>10.48</v>
      </c>
      <c r="F150" s="32">
        <v>8.28</v>
      </c>
      <c r="G150" s="31">
        <v>178.28</v>
      </c>
      <c r="H150" s="31" t="s">
        <v>135</v>
      </c>
    </row>
    <row r="151">
      <c r="A151" s="68"/>
      <c r="B151" s="102" t="s">
        <v>136</v>
      </c>
      <c r="C151" s="31">
        <v>150</v>
      </c>
      <c r="D151" s="32">
        <v>3.73</v>
      </c>
      <c r="E151" s="32">
        <v>10.98</v>
      </c>
      <c r="F151" s="32">
        <v>21.58</v>
      </c>
      <c r="G151" s="31">
        <v>207.43</v>
      </c>
      <c r="H151" s="31">
        <v>128</v>
      </c>
    </row>
    <row r="152">
      <c r="A152" s="68"/>
      <c r="B152" s="102" t="s">
        <v>23</v>
      </c>
      <c r="C152" s="31">
        <v>200</v>
      </c>
      <c r="D152" s="32">
        <v>8E-2</v>
      </c>
      <c r="E152" s="32">
        <v>0</v>
      </c>
      <c r="F152" s="32">
        <v>10.62</v>
      </c>
      <c r="G152" s="31">
        <v>40.44</v>
      </c>
      <c r="H152" s="31">
        <v>508</v>
      </c>
    </row>
    <row r="153">
      <c r="A153" s="68"/>
      <c r="B153" s="102" t="s">
        <v>25</v>
      </c>
      <c r="C153" s="31">
        <v>30</v>
      </c>
      <c r="D153" s="32">
        <v>2.37</v>
      </c>
      <c r="E153" s="32">
        <v>0.3</v>
      </c>
      <c r="F153" s="32">
        <v>14.76</v>
      </c>
      <c r="G153" s="31">
        <v>70.5</v>
      </c>
      <c r="H153" s="31">
        <v>108</v>
      </c>
    </row>
    <row r="154">
      <c r="A154" s="69"/>
      <c r="B154" s="102" t="s">
        <v>24</v>
      </c>
      <c r="C154" s="31">
        <v>30</v>
      </c>
      <c r="D154" s="32">
        <v>1.98</v>
      </c>
      <c r="E154" s="32">
        <v>0.36</v>
      </c>
      <c r="F154" s="32">
        <v>10.02</v>
      </c>
      <c r="G154" s="31">
        <v>52.2</v>
      </c>
      <c r="H154" s="31">
        <v>109</v>
      </c>
    </row>
    <row r="155">
      <c r="A155" s="36" t="s">
        <v>26</v>
      </c>
      <c r="B155" s="112"/>
      <c r="C155" s="34">
        <v>760</v>
      </c>
      <c r="D155" s="34">
        <f>SUM(D149:D154)</f>
        <v>20.68</v>
      </c>
      <c r="E155" s="34">
        <f>SUM(E149:E154)</f>
        <v>26.34</v>
      </c>
      <c r="F155" s="34">
        <f>SUM(F149:F154)</f>
        <v>82.66</v>
      </c>
      <c r="G155" s="34">
        <f>SUM(G149:G154)</f>
        <v>656.1100000000001</v>
      </c>
      <c r="H155" s="34"/>
    </row>
    <row r="156">
      <c r="A156" s="36" t="s">
        <v>27</v>
      </c>
      <c r="B156" s="102" t="s">
        <v>28</v>
      </c>
      <c r="C156" s="31">
        <v>200</v>
      </c>
      <c r="D156" s="32">
        <v>0</v>
      </c>
      <c r="E156" s="32">
        <v>0</v>
      </c>
      <c r="F156" s="32">
        <v>24</v>
      </c>
      <c r="G156" s="31">
        <v>95</v>
      </c>
      <c r="H156" s="31">
        <v>614</v>
      </c>
    </row>
    <row r="157">
      <c r="A157" s="36"/>
      <c r="B157" s="102" t="s">
        <v>56</v>
      </c>
      <c r="C157" s="31">
        <v>100</v>
      </c>
      <c r="D157" s="32">
        <v>5.91</v>
      </c>
      <c r="E157" s="32">
        <v>6.96</v>
      </c>
      <c r="F157" s="32">
        <v>29.77</v>
      </c>
      <c r="G157" s="31">
        <v>201.65</v>
      </c>
      <c r="H157" s="31">
        <v>542</v>
      </c>
    </row>
    <row r="158">
      <c r="A158" s="36" t="s">
        <v>29</v>
      </c>
      <c r="B158" s="112"/>
      <c r="C158" s="34">
        <f>SUM(C156:C157)</f>
        <v>300</v>
      </c>
      <c r="D158" s="34">
        <f>SUM(D156:D157)</f>
        <v>5.91</v>
      </c>
      <c r="E158" s="34">
        <f>SUM(E156:E157)</f>
        <v>6.96</v>
      </c>
      <c r="F158" s="34">
        <f>SUM(F156:F157)</f>
        <v>53.769999999999996</v>
      </c>
      <c r="G158" s="34">
        <f>SUM(G156:G157)</f>
        <v>296.65</v>
      </c>
      <c r="H158" s="34"/>
    </row>
    <row r="159">
      <c r="A159" s="36" t="s">
        <v>30</v>
      </c>
      <c r="B159" s="112"/>
      <c r="C159" s="34">
        <v>1620</v>
      </c>
      <c r="D159" s="34">
        <f>D148+D155+D158</f>
        <v>41.64</v>
      </c>
      <c r="E159" s="34">
        <f>E148+E155+E158</f>
        <v>50.17</v>
      </c>
      <c r="F159" s="34">
        <f>F148+F155+F158</f>
        <v>204.46999999999997</v>
      </c>
      <c r="G159" s="34">
        <f>G148+G155+G158</f>
        <v>1481.8700000000003</v>
      </c>
      <c r="H159" s="34"/>
    </row>
    <row r="160">
      <c r="A160" s="36" t="s">
        <v>79</v>
      </c>
      <c r="B160" s="112"/>
      <c r="C160" s="36"/>
      <c r="D160" s="36"/>
      <c r="E160" s="36"/>
      <c r="F160" s="36"/>
      <c r="G160" s="36"/>
      <c r="H160" s="36"/>
    </row>
    <row r="161">
      <c r="A161" s="36" t="s">
        <v>12</v>
      </c>
      <c r="B161" s="102" t="s">
        <v>63</v>
      </c>
      <c r="C161" s="31">
        <v>250</v>
      </c>
      <c r="D161" s="32">
        <v>13.7</v>
      </c>
      <c r="E161" s="32">
        <v>12.64</v>
      </c>
      <c r="F161" s="32">
        <v>50.68</v>
      </c>
      <c r="G161" s="31">
        <v>370.78</v>
      </c>
      <c r="H161" s="31">
        <v>296</v>
      </c>
    </row>
    <row r="162">
      <c r="A162" s="36"/>
      <c r="B162" s="102" t="s">
        <v>99</v>
      </c>
      <c r="C162" s="31">
        <v>40</v>
      </c>
      <c r="D162" s="32">
        <v>1.17</v>
      </c>
      <c r="E162" s="32">
        <v>4.85</v>
      </c>
      <c r="F162" s="32">
        <v>22.99</v>
      </c>
      <c r="G162" s="32">
        <v>222.24</v>
      </c>
      <c r="H162" s="31">
        <v>566</v>
      </c>
    </row>
    <row r="163">
      <c r="A163" s="36"/>
      <c r="B163" s="102" t="s">
        <v>15</v>
      </c>
      <c r="C163" s="31">
        <v>210</v>
      </c>
      <c r="D163" s="32">
        <v>0.2</v>
      </c>
      <c r="E163" s="32">
        <v>0</v>
      </c>
      <c r="F163" s="32">
        <v>7.02</v>
      </c>
      <c r="G163" s="31">
        <v>28.46</v>
      </c>
      <c r="H163" s="31">
        <v>493</v>
      </c>
    </row>
    <row r="164">
      <c r="A164" s="36" t="s">
        <v>16</v>
      </c>
      <c r="B164" s="117"/>
      <c r="C164" s="60">
        <f>SUM(C161:C163)</f>
        <v>500</v>
      </c>
      <c r="D164" s="60">
        <f>SUM(D161:D163)</f>
        <v>15.069999999999999</v>
      </c>
      <c r="E164" s="60">
        <f>SUM(E161:E163)</f>
        <v>17.490000000000002</v>
      </c>
      <c r="F164" s="60">
        <f>SUM(F161:F163)</f>
        <v>80.69</v>
      </c>
      <c r="G164" s="60">
        <f>SUM(G161:G163)</f>
        <v>621.48</v>
      </c>
      <c r="H164" s="60"/>
    </row>
    <row r="165">
      <c r="A165" s="68"/>
      <c r="B165" s="118" t="s">
        <v>65</v>
      </c>
      <c r="C165" s="65">
        <v>200</v>
      </c>
      <c r="D165" s="70">
        <v>2.46</v>
      </c>
      <c r="E165" s="70">
        <v>7.36</v>
      </c>
      <c r="F165" s="70">
        <v>13.94</v>
      </c>
      <c r="G165" s="70">
        <v>155.46</v>
      </c>
      <c r="H165" s="65" t="s">
        <v>120</v>
      </c>
    </row>
    <row r="166">
      <c r="A166" s="68"/>
      <c r="B166" s="102" t="s">
        <v>48</v>
      </c>
      <c r="C166" s="31">
        <v>90</v>
      </c>
      <c r="D166" s="32">
        <v>10.03</v>
      </c>
      <c r="E166" s="32">
        <v>12.65</v>
      </c>
      <c r="F166" s="32">
        <v>2.1</v>
      </c>
      <c r="G166" s="32">
        <v>186.5</v>
      </c>
      <c r="H166" s="31">
        <v>405</v>
      </c>
    </row>
    <row r="167">
      <c r="A167" s="68"/>
      <c r="B167" s="102" t="s">
        <v>22</v>
      </c>
      <c r="C167" s="31">
        <v>150</v>
      </c>
      <c r="D167" s="32">
        <v>12.9</v>
      </c>
      <c r="E167" s="32">
        <v>9.71</v>
      </c>
      <c r="F167" s="32">
        <v>39.91</v>
      </c>
      <c r="G167" s="31">
        <v>256.49</v>
      </c>
      <c r="H167" s="31" t="s">
        <v>125</v>
      </c>
    </row>
    <row r="168">
      <c r="A168" s="68"/>
      <c r="B168" s="102" t="s">
        <v>50</v>
      </c>
      <c r="C168" s="31">
        <v>200</v>
      </c>
      <c r="D168" s="32">
        <v>0.32</v>
      </c>
      <c r="E168" s="32">
        <v>0.14</v>
      </c>
      <c r="F168" s="32">
        <v>11.46</v>
      </c>
      <c r="G168" s="31">
        <v>48.32</v>
      </c>
      <c r="H168" s="31">
        <v>519</v>
      </c>
    </row>
    <row r="169">
      <c r="A169" s="68"/>
      <c r="B169" s="102" t="s">
        <v>25</v>
      </c>
      <c r="C169" s="31">
        <v>30</v>
      </c>
      <c r="D169" s="32">
        <v>2.37</v>
      </c>
      <c r="E169" s="32">
        <v>0.3</v>
      </c>
      <c r="F169" s="32">
        <v>14.76</v>
      </c>
      <c r="G169" s="31">
        <v>70.5</v>
      </c>
      <c r="H169" s="31">
        <v>108</v>
      </c>
    </row>
    <row r="170">
      <c r="A170" s="69"/>
      <c r="B170" s="102" t="s">
        <v>24</v>
      </c>
      <c r="C170" s="31">
        <v>30</v>
      </c>
      <c r="D170" s="32">
        <v>1.98</v>
      </c>
      <c r="E170" s="32">
        <v>0.36</v>
      </c>
      <c r="F170" s="32">
        <v>10.02</v>
      </c>
      <c r="G170" s="31">
        <v>52.2</v>
      </c>
      <c r="H170" s="31">
        <v>109</v>
      </c>
    </row>
    <row r="171">
      <c r="A171" s="36" t="s">
        <v>26</v>
      </c>
      <c r="B171" s="112"/>
      <c r="C171" s="34">
        <v>760</v>
      </c>
      <c r="D171" s="34">
        <f>SUM(D165:D170)</f>
        <v>30.060000000000002</v>
      </c>
      <c r="E171" s="34">
        <f>SUM(E165:E170)</f>
        <v>30.520000000000003</v>
      </c>
      <c r="F171" s="34">
        <f>SUM(F165:F170)</f>
        <v>92.19</v>
      </c>
      <c r="G171" s="34">
        <f>SUM(G165:G170)</f>
        <v>769.4700000000001</v>
      </c>
      <c r="H171" s="34"/>
    </row>
    <row r="172">
      <c r="A172" s="36" t="s">
        <v>27</v>
      </c>
      <c r="B172" s="102" t="s">
        <v>126</v>
      </c>
      <c r="C172" s="31">
        <v>200</v>
      </c>
      <c r="D172" s="32">
        <v>0.2</v>
      </c>
      <c r="E172" s="32">
        <v>0.2</v>
      </c>
      <c r="F172" s="32">
        <v>22.8</v>
      </c>
      <c r="G172" s="31">
        <v>100</v>
      </c>
      <c r="H172" s="31" t="s">
        <v>58</v>
      </c>
    </row>
    <row r="173">
      <c r="A173" s="36"/>
      <c r="B173" s="102" t="s">
        <v>41</v>
      </c>
      <c r="C173" s="31">
        <v>100</v>
      </c>
      <c r="D173" s="32">
        <v>6.68</v>
      </c>
      <c r="E173" s="32">
        <v>7.29</v>
      </c>
      <c r="F173" s="32">
        <v>21.8</v>
      </c>
      <c r="G173" s="31">
        <v>190.46</v>
      </c>
      <c r="H173" s="31" t="s">
        <v>40</v>
      </c>
    </row>
    <row r="174">
      <c r="A174" s="36" t="s">
        <v>29</v>
      </c>
      <c r="B174" s="112"/>
      <c r="C174" s="34">
        <f>SUM(C172:C173)</f>
        <v>300</v>
      </c>
      <c r="D174" s="34">
        <f>SUM(D172:D173)</f>
        <v>6.88</v>
      </c>
      <c r="E174" s="34">
        <f>SUM(E172:E173)</f>
        <v>7.49</v>
      </c>
      <c r="F174" s="34">
        <f>SUM(F172:F173)</f>
        <v>44.6</v>
      </c>
      <c r="G174" s="34">
        <f>SUM(G172:G173)</f>
        <v>290.46000000000004</v>
      </c>
      <c r="H174" s="34"/>
    </row>
    <row r="175">
      <c r="A175" s="36" t="s">
        <v>30</v>
      </c>
      <c r="B175" s="112"/>
      <c r="C175" s="34">
        <v>1620</v>
      </c>
      <c r="D175" s="34">
        <f>D164+D171+D174</f>
        <v>52.010000000000005</v>
      </c>
      <c r="E175" s="34">
        <f>E164+E171+E174</f>
        <v>55.50000000000001</v>
      </c>
      <c r="F175" s="34">
        <f>F164+F171+F174</f>
        <v>217.48</v>
      </c>
      <c r="G175" s="34">
        <f>G164+G171+G174</f>
        <v>1681.4100000000003</v>
      </c>
      <c r="H175" s="34"/>
    </row>
    <row r="176">
      <c r="A176" s="36" t="s">
        <v>83</v>
      </c>
      <c r="B176" s="112"/>
      <c r="C176" s="34">
        <f>C175+C159+C143+C127+C112+C93+C77+C61+C46+C30</f>
        <v>16200</v>
      </c>
      <c r="D176" s="34">
        <f>D175+D159+D143+D127+D112+D93+D77+D61+D46+D30</f>
        <v>509.4</v>
      </c>
      <c r="E176" s="34">
        <f>E175+E159+E143+E127+E112+E93+E77+E61+E46+E30</f>
        <v>503.5899999999999</v>
      </c>
      <c r="F176" s="34">
        <f>F175+F159+F143+F127+F112+F93+F77+F61+F46+F30</f>
        <v>2306.5099999999998</v>
      </c>
      <c r="G176" s="34">
        <f>G175+G159+G143+G127+G112+G93+G77+G61+G46+G30</f>
        <v>16106.68</v>
      </c>
      <c r="H176" s="34"/>
    </row>
    <row r="177">
      <c r="A177" s="36" t="s">
        <v>84</v>
      </c>
      <c r="B177" s="112"/>
      <c r="C177" s="34">
        <f>C176/10</f>
        <v>1620</v>
      </c>
      <c r="D177" s="34">
        <f>D176/10</f>
        <v>50.94</v>
      </c>
      <c r="E177" s="34">
        <f>E176/10</f>
        <v>50.358999999999995</v>
      </c>
      <c r="F177" s="34">
        <f>F176/10</f>
        <v>230.65099999999998</v>
      </c>
      <c r="G177" s="34">
        <f>G176/10</f>
        <v>1610.6680000000001</v>
      </c>
      <c r="H177" s="34"/>
    </row>
    <row r="178">
      <c r="A178" s="71"/>
      <c r="B178" s="119"/>
      <c r="C178" s="72"/>
      <c r="D178" s="73"/>
      <c r="E178" s="73"/>
      <c r="F178" s="73"/>
      <c r="G178" s="72"/>
      <c r="H178" s="72"/>
    </row>
    <row r="179" ht="33">
      <c r="A179" s="1"/>
      <c r="B179" s="120" t="s">
        <v>137</v>
      </c>
      <c r="C179" s="75" t="s">
        <v>138</v>
      </c>
      <c r="D179" s="76" t="s">
        <v>7</v>
      </c>
      <c r="E179" s="76" t="s">
        <v>8</v>
      </c>
      <c r="F179" s="76" t="s">
        <v>9</v>
      </c>
      <c r="G179" s="77" t="s">
        <v>6</v>
      </c>
      <c r="H179" s="3"/>
    </row>
    <row r="180">
      <c r="A180" s="1"/>
      <c r="B180" s="121" t="s">
        <v>139</v>
      </c>
      <c r="C180" s="31">
        <v>500</v>
      </c>
      <c r="D180" s="32" t="s">
        <v>140</v>
      </c>
      <c r="E180" s="32" t="s">
        <v>141</v>
      </c>
      <c r="F180" s="32" t="s">
        <v>142</v>
      </c>
      <c r="G180" s="79" t="s">
        <v>143</v>
      </c>
      <c r="H180" s="3"/>
    </row>
    <row r="181">
      <c r="A181" s="1"/>
      <c r="B181" s="121" t="s">
        <v>144</v>
      </c>
      <c r="C181" s="31">
        <v>700</v>
      </c>
      <c r="D181" s="32" t="s">
        <v>145</v>
      </c>
      <c r="E181" s="32" t="s">
        <v>146</v>
      </c>
      <c r="F181" s="32" t="s">
        <v>147</v>
      </c>
      <c r="G181" s="79" t="s">
        <v>148</v>
      </c>
      <c r="H181" s="3"/>
    </row>
    <row r="182">
      <c r="A182" s="1"/>
      <c r="B182" s="122" t="s">
        <v>149</v>
      </c>
      <c r="C182" s="81">
        <v>300</v>
      </c>
      <c r="D182" s="82" t="s">
        <v>150</v>
      </c>
      <c r="E182" s="82" t="s">
        <v>151</v>
      </c>
      <c r="F182" s="82" t="s">
        <v>152</v>
      </c>
      <c r="G182" s="83" t="s">
        <v>153</v>
      </c>
      <c r="H182" s="3"/>
    </row>
    <row r="183">
      <c r="A183" s="39"/>
      <c r="B183" s="120" t="s">
        <v>154</v>
      </c>
      <c r="C183" s="84"/>
      <c r="D183" s="85" t="s">
        <v>155</v>
      </c>
      <c r="E183" s="85" t="s">
        <v>155</v>
      </c>
      <c r="F183" s="85" t="s">
        <v>156</v>
      </c>
      <c r="G183" s="86" t="s">
        <v>157</v>
      </c>
      <c r="H183" s="3"/>
    </row>
    <row r="184">
      <c r="A184" s="39"/>
      <c r="B184" s="123" t="s">
        <v>158</v>
      </c>
      <c r="C184" s="88"/>
      <c r="D184" s="89" t="s">
        <v>159</v>
      </c>
      <c r="E184" s="89" t="s">
        <v>159</v>
      </c>
      <c r="F184" s="89" t="s">
        <v>160</v>
      </c>
      <c r="G184" s="90" t="s">
        <v>161</v>
      </c>
      <c r="H184" s="3"/>
    </row>
    <row r="185">
      <c r="A185" s="39"/>
      <c r="B185" s="124"/>
      <c r="C185" s="72"/>
      <c r="D185" s="91"/>
      <c r="E185" s="91"/>
      <c r="F185" s="91"/>
      <c r="G185" s="92"/>
      <c r="H185" s="3"/>
    </row>
    <row r="186" ht="33">
      <c r="A186" s="1"/>
      <c r="B186" s="125" t="s">
        <v>162</v>
      </c>
      <c r="C186" s="75" t="s">
        <v>138</v>
      </c>
      <c r="D186" s="94" t="s">
        <v>7</v>
      </c>
      <c r="E186" s="94" t="s">
        <v>8</v>
      </c>
      <c r="F186" s="94" t="s">
        <v>9</v>
      </c>
      <c r="G186" s="77" t="s">
        <v>6</v>
      </c>
      <c r="H186" s="3"/>
    </row>
    <row r="187">
      <c r="A187" s="1"/>
      <c r="B187" s="126" t="s">
        <v>163</v>
      </c>
      <c r="C187" s="96">
        <f>(C164+C148+C132+C117+C101+C82+C66+C51+C35+C19)/10</f>
        <v>496</v>
      </c>
      <c r="D187" s="96">
        <f>(D164+D148+D132+D117+D101+D82+D66+D51+D35+D19)/10</f>
        <v>16.744999999999997</v>
      </c>
      <c r="E187" s="96">
        <f>(E164+E148+E132+E117+E101+E82+E66+E51+E35+E19)/10</f>
        <v>15.732</v>
      </c>
      <c r="F187" s="96">
        <f>(F164+F148+F132+F117+F101+F82+F66+F51+F35+F19)/10</f>
        <v>81.059</v>
      </c>
      <c r="G187" s="97">
        <f>(G164+G148+G132+G117+G101+G82+G66+G51+G35+G19)/10</f>
        <v>548.001</v>
      </c>
      <c r="H187" s="3"/>
    </row>
    <row r="188">
      <c r="A188" s="1"/>
      <c r="B188" s="126" t="s">
        <v>164</v>
      </c>
      <c r="C188" s="96">
        <f>(C171+C155+C139+C123+C108+C89+C73+C57+C42+C26)/10</f>
        <v>760</v>
      </c>
      <c r="D188" s="96">
        <f>(D171+D155+D139+D123+D108+D89+D73+D57+D42+D26)/10</f>
        <v>26.538999999999998</v>
      </c>
      <c r="E188" s="96">
        <f>(E171+E155+E139+E123+E108+E89+E73+E57+E42+E26)/10</f>
        <v>26.703999999999997</v>
      </c>
      <c r="F188" s="96">
        <f>(F171+F155+F139+F123+F108+F89+F73+F57+F42+F26)/10</f>
        <v>99.369</v>
      </c>
      <c r="G188" s="97">
        <f>(G171+G155+G139+G123+G108+G89+G73+G57+G42+G26)/10</f>
        <v>744.0170000000003</v>
      </c>
      <c r="H188" s="3"/>
    </row>
    <row r="189">
      <c r="A189" s="1"/>
      <c r="B189" s="127" t="s">
        <v>165</v>
      </c>
      <c r="C189" s="99">
        <f>(C174+C158+C142+C126+C111+C92+C76+C60+C45+C29)/10</f>
        <v>300</v>
      </c>
      <c r="D189" s="99">
        <f>(D174+D158+D142+D126+D111+D92+D76+D60+D45+D29)/10</f>
        <v>7.656000000000001</v>
      </c>
      <c r="E189" s="99">
        <f>(E174+E158+E142+E126+E111+E92+E76+E60+E45+E29)/10</f>
        <v>7.923</v>
      </c>
      <c r="F189" s="99">
        <f>(F174+F158+F142+F126+F111+F92+F76+F60+F45+F29)/10</f>
        <v>50.223</v>
      </c>
      <c r="G189" s="100">
        <f>(G174+G158+G142+G126+G111+G92+G76+G60+G45+G29)/10</f>
        <v>318.65000000000003</v>
      </c>
      <c r="H189" s="3"/>
    </row>
    <row r="190">
      <c r="A190" s="1"/>
      <c r="B190" s="103"/>
      <c r="C190" s="101">
        <f>SUM(C187:C189)</f>
        <v>1556</v>
      </c>
      <c r="D190" s="101">
        <f>SUM(D187:D189)</f>
        <v>50.93999999999999</v>
      </c>
      <c r="E190" s="101">
        <f>SUM(E187:E189)</f>
        <v>50.358999999999995</v>
      </c>
      <c r="F190" s="101">
        <f>SUM(F187:F189)</f>
        <v>230.651</v>
      </c>
      <c r="G190" s="101">
        <f>SUM(G187:G189)</f>
        <v>1610.6680000000003</v>
      </c>
      <c r="H190" s="3"/>
    </row>
  </sheetData>
  <mergeCells count="90">
    <mergeCell ref="A9:H9"/>
    <mergeCell ref="A13:A14"/>
    <mergeCell ref="B13:B14"/>
    <mergeCell ref="C13:C14"/>
    <mergeCell ref="D13:F13"/>
    <mergeCell ref="G13:G14"/>
    <mergeCell ref="H13:H14"/>
    <mergeCell ref="A15:H15"/>
    <mergeCell ref="A16:A18"/>
    <mergeCell ref="A19:B19"/>
    <mergeCell ref="A20:A25"/>
    <mergeCell ref="A26:B26"/>
    <mergeCell ref="A27:A28"/>
    <mergeCell ref="A29:B29"/>
    <mergeCell ref="A30:B30"/>
    <mergeCell ref="A31:H31"/>
    <mergeCell ref="A32:A34"/>
    <mergeCell ref="A35:B35"/>
    <mergeCell ref="A36:A41"/>
    <mergeCell ref="A42:B42"/>
    <mergeCell ref="A43:A44"/>
    <mergeCell ref="A45:B45"/>
    <mergeCell ref="A46:B46"/>
    <mergeCell ref="A47:H47"/>
    <mergeCell ref="A48:A50"/>
    <mergeCell ref="A51:B51"/>
    <mergeCell ref="A52:A56"/>
    <mergeCell ref="A57:B57"/>
    <mergeCell ref="A58:A59"/>
    <mergeCell ref="A60:B60"/>
    <mergeCell ref="A61:B61"/>
    <mergeCell ref="A62:H62"/>
    <mergeCell ref="A63:A65"/>
    <mergeCell ref="A66:B66"/>
    <mergeCell ref="A67:A72"/>
    <mergeCell ref="A73:B73"/>
    <mergeCell ref="A74:A75"/>
    <mergeCell ref="A76:B76"/>
    <mergeCell ref="A77:B77"/>
    <mergeCell ref="A78:H78"/>
    <mergeCell ref="A79:A81"/>
    <mergeCell ref="A82:B82"/>
    <mergeCell ref="A83:A88"/>
    <mergeCell ref="A89:B89"/>
    <mergeCell ref="A90:A91"/>
    <mergeCell ref="A92:B92"/>
    <mergeCell ref="A93:B93"/>
    <mergeCell ref="A94:H94"/>
    <mergeCell ref="A95:A100"/>
    <mergeCell ref="A101:B101"/>
    <mergeCell ref="A102:A107"/>
    <mergeCell ref="A108:B108"/>
    <mergeCell ref="A109:A110"/>
    <mergeCell ref="A111:B111"/>
    <mergeCell ref="A112:B112"/>
    <mergeCell ref="A113:H113"/>
    <mergeCell ref="A114:A116"/>
    <mergeCell ref="A117:B117"/>
    <mergeCell ref="A118:A122"/>
    <mergeCell ref="A123:B123"/>
    <mergeCell ref="A124:A125"/>
    <mergeCell ref="A126:B126"/>
    <mergeCell ref="A127:B127"/>
    <mergeCell ref="A128:H128"/>
    <mergeCell ref="A129:A131"/>
    <mergeCell ref="A132:B132"/>
    <mergeCell ref="A133:A138"/>
    <mergeCell ref="A139:B139"/>
    <mergeCell ref="A140:A141"/>
    <mergeCell ref="A142:B142"/>
    <mergeCell ref="A143:B143"/>
    <mergeCell ref="A144:H144"/>
    <mergeCell ref="A145:A147"/>
    <mergeCell ref="A148:B148"/>
    <mergeCell ref="A149:A154"/>
    <mergeCell ref="A155:B155"/>
    <mergeCell ref="A156:A157"/>
    <mergeCell ref="A158:B158"/>
    <mergeCell ref="A159:B159"/>
    <mergeCell ref="A160:H160"/>
    <mergeCell ref="A161:A163"/>
    <mergeCell ref="A164:B164"/>
    <mergeCell ref="A165:A170"/>
    <mergeCell ref="A171:B171"/>
    <mergeCell ref="A172:A173"/>
    <mergeCell ref="A174:B174"/>
    <mergeCell ref="A175:B175"/>
    <mergeCell ref="A176:B176"/>
    <mergeCell ref="A177:B177"/>
    <mergeCell ref="A178:B178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 outlineLevelRow="0" outlineLevelCol="0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12-18 лет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123</cp:lastModifiedBy>
  <cp:lastPrinted>2021-05-31T10:00:51Z</cp:lastPrinted>
  <dcterms:created xsi:type="dcterms:W3CDTF">2010-09-29T09:10:17Z</dcterms:created>
  <dcterms:modified xsi:type="dcterms:W3CDTF">2022-12-09T03:45:47Z</dcterms:modified>
</cp:coreProperties>
</file>